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List1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D101" i="1" l="1"/>
  <c r="D21" i="1" l="1"/>
  <c r="D43" i="1" l="1"/>
  <c r="D42" i="1"/>
  <c r="E25" i="1"/>
  <c r="D25" i="1"/>
  <c r="D16" i="1"/>
  <c r="D12" i="1"/>
</calcChain>
</file>

<file path=xl/sharedStrings.xml><?xml version="1.0" encoding="utf-8"?>
<sst xmlns="http://schemas.openxmlformats.org/spreadsheetml/2006/main" count="119" uniqueCount="117">
  <si>
    <t>číslo</t>
  </si>
  <si>
    <t>název</t>
  </si>
  <si>
    <t xml:space="preserve"> rovná plocha (m2)</t>
  </si>
  <si>
    <t>svah (m2)</t>
  </si>
  <si>
    <t>rybník Chvaly</t>
  </si>
  <si>
    <t>Hartenberská</t>
  </si>
  <si>
    <t>sídliště II</t>
  </si>
  <si>
    <t>park u památníku</t>
  </si>
  <si>
    <t>park Cuřinka</t>
  </si>
  <si>
    <t>sídliště III</t>
  </si>
  <si>
    <t>U-rampa</t>
  </si>
  <si>
    <t>Zájezdní</t>
  </si>
  <si>
    <t>ÚMČ sociálka</t>
  </si>
  <si>
    <t>MÚ 647 + park Mezilesí</t>
  </si>
  <si>
    <t>Třebešovská + Ve Žlíbku</t>
  </si>
  <si>
    <t>Křovinovo náměstí</t>
  </si>
  <si>
    <t>bývalá konečná 221</t>
  </si>
  <si>
    <t>Bártlova + rybník</t>
  </si>
  <si>
    <t>Fr. Černého bytovka</t>
  </si>
  <si>
    <t>Třešňovka</t>
  </si>
  <si>
    <t>Baroňák</t>
  </si>
  <si>
    <t>Jeřická, Semonická</t>
  </si>
  <si>
    <t>Březecká, Mezihoří</t>
  </si>
  <si>
    <t>20a</t>
  </si>
  <si>
    <t>20b</t>
  </si>
  <si>
    <t>Šanovská, Věžická</t>
  </si>
  <si>
    <t xml:space="preserve"> +Dobrošovská</t>
  </si>
  <si>
    <t>Hřídelecká, Zájezdní</t>
  </si>
  <si>
    <t>Rašínská, Br. Veverkových</t>
  </si>
  <si>
    <t>park Šedivého</t>
  </si>
  <si>
    <t>u ZŠ Chvaly</t>
  </si>
  <si>
    <t>sídliště I</t>
  </si>
  <si>
    <t>Na Pozorce</t>
  </si>
  <si>
    <t>Bártlova</t>
  </si>
  <si>
    <t>Náchodská</t>
  </si>
  <si>
    <t>21a,b</t>
  </si>
  <si>
    <t>28a-i</t>
  </si>
  <si>
    <t>Jívanská u nádraží</t>
  </si>
  <si>
    <t>Mezilesí, Lukavecká</t>
  </si>
  <si>
    <t>Zábrodí</t>
  </si>
  <si>
    <t>Šplechnerova</t>
  </si>
  <si>
    <t>Božanovská</t>
  </si>
  <si>
    <t>33a-d</t>
  </si>
  <si>
    <t>Vojická, Keteňská</t>
  </si>
  <si>
    <t>Spojenců před MŠ</t>
  </si>
  <si>
    <t>Lhotská, Trní</t>
  </si>
  <si>
    <t>Běchorská (sídl. II)</t>
  </si>
  <si>
    <t>37a,b</t>
  </si>
  <si>
    <t>Komárovská</t>
  </si>
  <si>
    <t>Votuzská, Čechurova</t>
  </si>
  <si>
    <t>Hrdoňovická, U Jeslí</t>
  </si>
  <si>
    <t>Běchorská</t>
  </si>
  <si>
    <t>Běluňská</t>
  </si>
  <si>
    <t>U Věže, Karla Tomáše</t>
  </si>
  <si>
    <t>Svépravice cyklostezka</t>
  </si>
  <si>
    <t>Jeřická, Vysokovská</t>
  </si>
  <si>
    <t>Chodovická</t>
  </si>
  <si>
    <t>Chvalkovická</t>
  </si>
  <si>
    <t>46a,b</t>
  </si>
  <si>
    <t>Jívanská</t>
  </si>
  <si>
    <t>47a,b</t>
  </si>
  <si>
    <t>Ve Žlíbku, K Berance</t>
  </si>
  <si>
    <t>Na Bačálkách</t>
  </si>
  <si>
    <t>Václavická, Běchorská</t>
  </si>
  <si>
    <t>Mečovská a okolí</t>
  </si>
  <si>
    <t>Věžická</t>
  </si>
  <si>
    <t>Závrchy</t>
  </si>
  <si>
    <t>Nad Návsí</t>
  </si>
  <si>
    <t>Sekeřická a okolí</t>
  </si>
  <si>
    <t>Kožíškova</t>
  </si>
  <si>
    <t xml:space="preserve">Božanovská od zastávky </t>
  </si>
  <si>
    <t>ulička por ZŠ Svépravice</t>
  </si>
  <si>
    <t>Bártlova k viaduktu</t>
  </si>
  <si>
    <t>Všelipská</t>
  </si>
  <si>
    <t>ulička Kalvodova</t>
  </si>
  <si>
    <t>Mezilesí, Lipí</t>
  </si>
  <si>
    <t>Vojická</t>
  </si>
  <si>
    <t>Trní</t>
  </si>
  <si>
    <t>65a-d</t>
  </si>
  <si>
    <t>Třebešovská</t>
  </si>
  <si>
    <t>Ve Žlíbku u Vodárny</t>
  </si>
  <si>
    <t>retenční kanál U Úlů</t>
  </si>
  <si>
    <t>ulička Vrchovinská</t>
  </si>
  <si>
    <t>70a,b</t>
  </si>
  <si>
    <t>Bříšťanská</t>
  </si>
  <si>
    <t>Češovská</t>
  </si>
  <si>
    <t>Dobšická</t>
  </si>
  <si>
    <t>73a,b</t>
  </si>
  <si>
    <t>Dolská</t>
  </si>
  <si>
    <t>Domkovská</t>
  </si>
  <si>
    <t>75a,b</t>
  </si>
  <si>
    <t>Hřídelecká</t>
  </si>
  <si>
    <t>Jasenná</t>
  </si>
  <si>
    <t>Kalvodova</t>
  </si>
  <si>
    <t>Kramolná</t>
  </si>
  <si>
    <t>Leštínská</t>
  </si>
  <si>
    <t>80a-d</t>
  </si>
  <si>
    <t>Lipí</t>
  </si>
  <si>
    <t>Liskovická</t>
  </si>
  <si>
    <t>Lukavecká, Před Dráhou</t>
  </si>
  <si>
    <t>Machovská</t>
  </si>
  <si>
    <t>84a,b</t>
  </si>
  <si>
    <t>Mezilesí</t>
  </si>
  <si>
    <t>Meziluží</t>
  </si>
  <si>
    <t>86a,b</t>
  </si>
  <si>
    <t>Podůlší</t>
  </si>
  <si>
    <t>88a,b</t>
  </si>
  <si>
    <t>Prachovská</t>
  </si>
  <si>
    <t>Sekeřická</t>
  </si>
  <si>
    <t>Semonická</t>
  </si>
  <si>
    <t>CELKEM v m2</t>
  </si>
  <si>
    <t>Na Staré silnici</t>
  </si>
  <si>
    <t>Střelečská</t>
  </si>
  <si>
    <t>Ratibořická</t>
  </si>
  <si>
    <r>
      <t>Sekeřická(</t>
    </r>
    <r>
      <rPr>
        <b/>
        <sz val="8"/>
        <color theme="1"/>
        <rFont val="Calibri"/>
        <family val="2"/>
        <charset val="238"/>
        <scheme val="minor"/>
      </rPr>
      <t>Chvalkovická-Lipí</t>
    </r>
    <r>
      <rPr>
        <b/>
        <sz val="11"/>
        <color theme="1"/>
        <rFont val="Calibri"/>
        <family val="2"/>
        <charset val="238"/>
        <scheme val="minor"/>
      </rPr>
      <t>)</t>
    </r>
  </si>
  <si>
    <t>Javornická</t>
  </si>
  <si>
    <t>Otovická + okolí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</si>
</sst>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i/>
      <sz val="18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scheme val="minor"/>
    </font>
    <font>
      <b/>
      <sz val="20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 applyAlignment="1">
      <alignment horizontal="center"/>
    </xf>
    <xf numFmtId="0" fontId="1" fillId="0" borderId="1" xfId="0" applyFont="1" applyBorder="1"/>
    <xf numFmtId="0" fontId="0" fillId="0" borderId="2" xfId="0" applyBorder="1" applyAlignment="1">
      <alignment horizontal="center"/>
    </xf>
    <xf numFmtId="0" fontId="0" fillId="0" borderId="0" xfId="0" applyBorder="1" applyAlignment="1"/>
    <xf numFmtId="0" fontId="0" fillId="0" borderId="0" xfId="0" applyBorder="1"/>
    <xf numFmtId="49" fontId="3" fillId="0" borderId="0" xfId="0" applyNumberFormat="1" applyFont="1"/>
    <xf numFmtId="0" fontId="2" fillId="0" borderId="6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8" xfId="0" applyFont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0" xfId="0" applyBorder="1" applyAlignment="1">
      <alignment horizontal="center"/>
    </xf>
    <xf numFmtId="0" fontId="1" fillId="0" borderId="0" xfId="0" applyFont="1" applyBorder="1"/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top"/>
    </xf>
    <xf numFmtId="0" fontId="0" fillId="0" borderId="16" xfId="0" applyBorder="1" applyAlignment="1">
      <alignment horizontal="center"/>
    </xf>
    <xf numFmtId="0" fontId="1" fillId="0" borderId="17" xfId="0" applyFont="1" applyBorder="1"/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4"/>
  <sheetViews>
    <sheetView tabSelected="1" topLeftCell="A43" workbookViewId="0">
      <selection activeCell="G96" sqref="G96"/>
    </sheetView>
  </sheetViews>
  <sheetFormatPr defaultRowHeight="15" x14ac:dyDescent="0.25"/>
  <cols>
    <col min="2" max="2" width="8.7109375" bestFit="1" customWidth="1"/>
    <col min="3" max="3" width="22.42578125" bestFit="1" customWidth="1"/>
    <col min="4" max="4" width="27.5703125" bestFit="1" customWidth="1"/>
    <col min="5" max="5" width="17.7109375" bestFit="1" customWidth="1"/>
    <col min="7" max="7" width="18.85546875" customWidth="1"/>
  </cols>
  <sheetData>
    <row r="1" spans="2:7" ht="15.75" thickBot="1" x14ac:dyDescent="0.3">
      <c r="B1" s="4"/>
      <c r="C1" s="4"/>
      <c r="D1" s="4"/>
      <c r="E1" s="4"/>
      <c r="F1" s="5"/>
    </row>
    <row r="2" spans="2:7" ht="24" thickBot="1" x14ac:dyDescent="0.4">
      <c r="B2" s="21" t="s">
        <v>0</v>
      </c>
      <c r="C2" s="22" t="s">
        <v>1</v>
      </c>
      <c r="D2" s="22" t="s">
        <v>2</v>
      </c>
      <c r="E2" s="7" t="s">
        <v>3</v>
      </c>
    </row>
    <row r="3" spans="2:7" x14ac:dyDescent="0.25">
      <c r="B3" s="17">
        <v>1</v>
      </c>
      <c r="C3" s="18" t="s">
        <v>4</v>
      </c>
      <c r="D3" s="19">
        <v>1836</v>
      </c>
      <c r="E3" s="20">
        <v>483</v>
      </c>
    </row>
    <row r="4" spans="2:7" x14ac:dyDescent="0.25">
      <c r="B4" s="3">
        <v>2</v>
      </c>
      <c r="C4" s="2" t="s">
        <v>5</v>
      </c>
      <c r="D4" s="1">
        <v>1798</v>
      </c>
      <c r="E4" s="8">
        <v>382</v>
      </c>
    </row>
    <row r="5" spans="2:7" x14ac:dyDescent="0.25">
      <c r="B5" s="3">
        <v>3</v>
      </c>
      <c r="C5" s="2" t="s">
        <v>6</v>
      </c>
      <c r="D5" s="1">
        <v>4225</v>
      </c>
      <c r="E5" s="8"/>
    </row>
    <row r="6" spans="2:7" ht="17.25" x14ac:dyDescent="0.25">
      <c r="B6" s="3">
        <v>4</v>
      </c>
      <c r="C6" s="2" t="s">
        <v>7</v>
      </c>
      <c r="D6" s="1">
        <v>3428</v>
      </c>
      <c r="E6" s="8"/>
      <c r="G6" s="6"/>
    </row>
    <row r="7" spans="2:7" x14ac:dyDescent="0.25">
      <c r="B7" s="3">
        <v>5</v>
      </c>
      <c r="C7" s="2" t="s">
        <v>8</v>
      </c>
      <c r="D7" s="1">
        <v>4106</v>
      </c>
      <c r="E7" s="8"/>
    </row>
    <row r="8" spans="2:7" x14ac:dyDescent="0.25">
      <c r="B8" s="3">
        <v>6</v>
      </c>
      <c r="C8" s="2" t="s">
        <v>9</v>
      </c>
      <c r="D8" s="1">
        <v>8191</v>
      </c>
      <c r="E8" s="8"/>
    </row>
    <row r="9" spans="2:7" x14ac:dyDescent="0.25">
      <c r="B9" s="3">
        <v>7</v>
      </c>
      <c r="C9" s="2" t="s">
        <v>10</v>
      </c>
      <c r="D9" s="1">
        <v>1059</v>
      </c>
      <c r="E9" s="8"/>
    </row>
    <row r="10" spans="2:7" x14ac:dyDescent="0.25">
      <c r="B10" s="3">
        <v>8</v>
      </c>
      <c r="C10" s="2" t="s">
        <v>11</v>
      </c>
      <c r="D10" s="1">
        <v>415</v>
      </c>
      <c r="E10" s="8">
        <v>14</v>
      </c>
    </row>
    <row r="11" spans="2:7" x14ac:dyDescent="0.25">
      <c r="B11" s="3">
        <v>9</v>
      </c>
      <c r="C11" s="2" t="s">
        <v>12</v>
      </c>
      <c r="D11" s="1">
        <v>89</v>
      </c>
      <c r="E11" s="8"/>
    </row>
    <row r="12" spans="2:7" x14ac:dyDescent="0.25">
      <c r="B12" s="3">
        <v>10</v>
      </c>
      <c r="C12" s="2" t="s">
        <v>13</v>
      </c>
      <c r="D12" s="1">
        <f>527+533</f>
        <v>1060</v>
      </c>
      <c r="E12" s="8"/>
    </row>
    <row r="13" spans="2:7" x14ac:dyDescent="0.25">
      <c r="B13" s="3">
        <v>11</v>
      </c>
      <c r="C13" s="2" t="s">
        <v>14</v>
      </c>
      <c r="D13" s="1">
        <v>1831</v>
      </c>
      <c r="E13" s="8">
        <v>872</v>
      </c>
    </row>
    <row r="14" spans="2:7" x14ac:dyDescent="0.25">
      <c r="B14" s="3">
        <v>12</v>
      </c>
      <c r="C14" s="2" t="s">
        <v>15</v>
      </c>
      <c r="D14" s="1">
        <v>4823</v>
      </c>
      <c r="E14" s="8"/>
    </row>
    <row r="15" spans="2:7" x14ac:dyDescent="0.25">
      <c r="B15" s="3">
        <v>13</v>
      </c>
      <c r="C15" s="2" t="s">
        <v>16</v>
      </c>
      <c r="D15" s="1">
        <v>863</v>
      </c>
      <c r="E15" s="8"/>
    </row>
    <row r="16" spans="2:7" x14ac:dyDescent="0.25">
      <c r="B16" s="3">
        <v>14</v>
      </c>
      <c r="C16" s="2" t="s">
        <v>17</v>
      </c>
      <c r="D16" s="1">
        <f>1190+2114</f>
        <v>3304</v>
      </c>
      <c r="E16" s="8">
        <v>2017</v>
      </c>
    </row>
    <row r="17" spans="2:5" x14ac:dyDescent="0.25">
      <c r="B17" s="3">
        <v>15</v>
      </c>
      <c r="C17" s="2" t="s">
        <v>18</v>
      </c>
      <c r="D17" s="1">
        <v>3012</v>
      </c>
      <c r="E17" s="8">
        <v>254</v>
      </c>
    </row>
    <row r="18" spans="2:5" x14ac:dyDescent="0.25">
      <c r="B18" s="3">
        <v>16</v>
      </c>
      <c r="C18" s="2" t="s">
        <v>19</v>
      </c>
      <c r="D18" s="1">
        <v>2203</v>
      </c>
      <c r="E18" s="8">
        <v>137</v>
      </c>
    </row>
    <row r="19" spans="2:5" x14ac:dyDescent="0.25">
      <c r="B19" s="3">
        <v>17</v>
      </c>
      <c r="C19" s="2" t="s">
        <v>20</v>
      </c>
      <c r="D19" s="1">
        <v>836</v>
      </c>
      <c r="E19" s="8">
        <v>1349</v>
      </c>
    </row>
    <row r="20" spans="2:5" x14ac:dyDescent="0.25">
      <c r="B20" s="3">
        <v>18</v>
      </c>
      <c r="C20" s="2" t="s">
        <v>21</v>
      </c>
      <c r="D20" s="1">
        <v>1784</v>
      </c>
      <c r="E20" s="8"/>
    </row>
    <row r="21" spans="2:5" x14ac:dyDescent="0.25">
      <c r="B21" s="3">
        <v>19</v>
      </c>
      <c r="C21" s="2" t="s">
        <v>22</v>
      </c>
      <c r="D21" s="1">
        <f>1540-280</f>
        <v>1260</v>
      </c>
      <c r="E21" s="8">
        <v>150</v>
      </c>
    </row>
    <row r="22" spans="2:5" x14ac:dyDescent="0.25">
      <c r="B22" s="3" t="s">
        <v>23</v>
      </c>
      <c r="C22" s="2" t="s">
        <v>25</v>
      </c>
      <c r="D22" s="1">
        <v>3889</v>
      </c>
      <c r="E22" s="8">
        <v>190</v>
      </c>
    </row>
    <row r="23" spans="2:5" x14ac:dyDescent="0.25">
      <c r="B23" s="3" t="s">
        <v>24</v>
      </c>
      <c r="C23" s="2" t="s">
        <v>26</v>
      </c>
      <c r="D23" s="1"/>
      <c r="E23" s="8"/>
    </row>
    <row r="24" spans="2:5" x14ac:dyDescent="0.25">
      <c r="B24" s="3" t="s">
        <v>35</v>
      </c>
      <c r="C24" s="2" t="s">
        <v>27</v>
      </c>
      <c r="D24" s="1">
        <v>2299</v>
      </c>
      <c r="E24" s="8">
        <v>35</v>
      </c>
    </row>
    <row r="25" spans="2:5" x14ac:dyDescent="0.25">
      <c r="B25" s="3">
        <v>22</v>
      </c>
      <c r="C25" s="2" t="s">
        <v>28</v>
      </c>
      <c r="D25" s="1">
        <f>263+2670</f>
        <v>2933</v>
      </c>
      <c r="E25" s="8">
        <f>26+552</f>
        <v>578</v>
      </c>
    </row>
    <row r="26" spans="2:5" x14ac:dyDescent="0.25">
      <c r="B26" s="3">
        <v>23</v>
      </c>
      <c r="C26" s="2" t="s">
        <v>29</v>
      </c>
      <c r="D26" s="1">
        <v>1507</v>
      </c>
      <c r="E26" s="8"/>
    </row>
    <row r="27" spans="2:5" x14ac:dyDescent="0.25">
      <c r="B27" s="3">
        <v>24</v>
      </c>
      <c r="C27" s="2" t="s">
        <v>30</v>
      </c>
      <c r="D27" s="1">
        <v>823</v>
      </c>
      <c r="E27" s="8">
        <v>141</v>
      </c>
    </row>
    <row r="28" spans="2:5" x14ac:dyDescent="0.25">
      <c r="B28" s="3">
        <v>25</v>
      </c>
      <c r="C28" s="2" t="s">
        <v>31</v>
      </c>
      <c r="D28" s="1">
        <v>9692</v>
      </c>
      <c r="E28" s="8"/>
    </row>
    <row r="29" spans="2:5" x14ac:dyDescent="0.25">
      <c r="B29" s="3">
        <v>26</v>
      </c>
      <c r="C29" s="2" t="s">
        <v>32</v>
      </c>
      <c r="D29" s="1">
        <v>1487</v>
      </c>
      <c r="E29" s="8">
        <v>1747</v>
      </c>
    </row>
    <row r="30" spans="2:5" x14ac:dyDescent="0.25">
      <c r="B30" s="3">
        <v>27</v>
      </c>
      <c r="C30" s="2" t="s">
        <v>33</v>
      </c>
      <c r="D30" s="1">
        <v>680</v>
      </c>
      <c r="E30" s="8">
        <v>114</v>
      </c>
    </row>
    <row r="31" spans="2:5" x14ac:dyDescent="0.25">
      <c r="B31" s="3" t="s">
        <v>36</v>
      </c>
      <c r="C31" s="2" t="s">
        <v>34</v>
      </c>
      <c r="D31" s="1">
        <v>6481</v>
      </c>
      <c r="E31" s="8"/>
    </row>
    <row r="32" spans="2:5" x14ac:dyDescent="0.25">
      <c r="B32" s="3">
        <v>29</v>
      </c>
      <c r="C32" s="2" t="s">
        <v>37</v>
      </c>
      <c r="D32" s="1">
        <v>243</v>
      </c>
      <c r="E32" s="8"/>
    </row>
    <row r="33" spans="2:5" x14ac:dyDescent="0.25">
      <c r="B33" s="3">
        <v>30</v>
      </c>
      <c r="C33" s="2" t="s">
        <v>38</v>
      </c>
      <c r="D33" s="1">
        <v>1281</v>
      </c>
      <c r="E33" s="8"/>
    </row>
    <row r="34" spans="2:5" x14ac:dyDescent="0.25">
      <c r="B34" s="3">
        <v>31</v>
      </c>
      <c r="C34" s="2" t="s">
        <v>39</v>
      </c>
      <c r="D34" s="1">
        <v>220</v>
      </c>
      <c r="E34" s="8">
        <v>100</v>
      </c>
    </row>
    <row r="35" spans="2:5" x14ac:dyDescent="0.25">
      <c r="B35" s="3">
        <v>32</v>
      </c>
      <c r="C35" s="2" t="s">
        <v>40</v>
      </c>
      <c r="D35" s="1">
        <v>1612</v>
      </c>
      <c r="E35" s="8">
        <v>532</v>
      </c>
    </row>
    <row r="36" spans="2:5" x14ac:dyDescent="0.25">
      <c r="B36" s="3" t="s">
        <v>42</v>
      </c>
      <c r="C36" s="2" t="s">
        <v>41</v>
      </c>
      <c r="D36" s="1">
        <v>3186</v>
      </c>
      <c r="E36" s="8">
        <v>689</v>
      </c>
    </row>
    <row r="37" spans="2:5" x14ac:dyDescent="0.25">
      <c r="B37" s="3">
        <v>34</v>
      </c>
      <c r="C37" s="2" t="s">
        <v>43</v>
      </c>
      <c r="D37" s="1">
        <v>163</v>
      </c>
      <c r="E37" s="8"/>
    </row>
    <row r="38" spans="2:5" x14ac:dyDescent="0.25">
      <c r="B38" s="3">
        <v>35</v>
      </c>
      <c r="C38" s="2" t="s">
        <v>44</v>
      </c>
      <c r="D38" s="1">
        <v>187</v>
      </c>
      <c r="E38" s="8"/>
    </row>
    <row r="39" spans="2:5" x14ac:dyDescent="0.25">
      <c r="B39" s="3">
        <v>36</v>
      </c>
      <c r="C39" s="2" t="s">
        <v>45</v>
      </c>
      <c r="D39" s="1">
        <v>679</v>
      </c>
      <c r="E39" s="8"/>
    </row>
    <row r="40" spans="2:5" x14ac:dyDescent="0.25">
      <c r="B40" s="3" t="s">
        <v>47</v>
      </c>
      <c r="C40" s="2" t="s">
        <v>46</v>
      </c>
      <c r="D40" s="1">
        <v>1297</v>
      </c>
      <c r="E40" s="8"/>
    </row>
    <row r="41" spans="2:5" x14ac:dyDescent="0.25">
      <c r="B41" s="3">
        <v>38</v>
      </c>
      <c r="C41" s="2" t="s">
        <v>48</v>
      </c>
      <c r="D41" s="1">
        <v>2434</v>
      </c>
      <c r="E41" s="8"/>
    </row>
    <row r="42" spans="2:5" x14ac:dyDescent="0.25">
      <c r="B42" s="3">
        <v>39</v>
      </c>
      <c r="C42" s="2" t="s">
        <v>49</v>
      </c>
      <c r="D42" s="1">
        <f>804+302</f>
        <v>1106</v>
      </c>
      <c r="E42" s="8"/>
    </row>
    <row r="43" spans="2:5" x14ac:dyDescent="0.25">
      <c r="B43" s="3">
        <v>39</v>
      </c>
      <c r="C43" s="2" t="s">
        <v>50</v>
      </c>
      <c r="D43" s="1">
        <f>270+285</f>
        <v>555</v>
      </c>
      <c r="E43" s="8"/>
    </row>
    <row r="44" spans="2:5" x14ac:dyDescent="0.25">
      <c r="B44" s="3">
        <v>39</v>
      </c>
      <c r="C44" s="2" t="s">
        <v>51</v>
      </c>
      <c r="D44" s="1">
        <v>965</v>
      </c>
      <c r="E44" s="8"/>
    </row>
    <row r="45" spans="2:5" x14ac:dyDescent="0.25">
      <c r="B45" s="3">
        <v>40</v>
      </c>
      <c r="C45" s="2" t="s">
        <v>116</v>
      </c>
      <c r="D45" s="1">
        <v>3465</v>
      </c>
      <c r="E45" s="8"/>
    </row>
    <row r="46" spans="2:5" x14ac:dyDescent="0.25">
      <c r="B46" s="3">
        <v>41</v>
      </c>
      <c r="C46" s="2" t="s">
        <v>52</v>
      </c>
      <c r="D46" s="1">
        <v>540</v>
      </c>
      <c r="E46" s="8"/>
    </row>
    <row r="47" spans="2:5" x14ac:dyDescent="0.25">
      <c r="B47" s="3">
        <v>42</v>
      </c>
      <c r="C47" s="2" t="s">
        <v>53</v>
      </c>
      <c r="D47" s="1">
        <v>460</v>
      </c>
      <c r="E47" s="8"/>
    </row>
    <row r="48" spans="2:5" x14ac:dyDescent="0.25">
      <c r="B48" s="3">
        <v>43</v>
      </c>
      <c r="C48" s="2" t="s">
        <v>54</v>
      </c>
      <c r="D48" s="1">
        <v>100</v>
      </c>
      <c r="E48" s="8">
        <v>42</v>
      </c>
    </row>
    <row r="49" spans="2:5" x14ac:dyDescent="0.25">
      <c r="B49" s="3">
        <v>44</v>
      </c>
      <c r="C49" s="2" t="s">
        <v>55</v>
      </c>
      <c r="D49" s="1">
        <v>3239</v>
      </c>
      <c r="E49" s="8">
        <v>214</v>
      </c>
    </row>
    <row r="50" spans="2:5" x14ac:dyDescent="0.25">
      <c r="B50" s="3">
        <v>45</v>
      </c>
      <c r="C50" s="2" t="s">
        <v>56</v>
      </c>
      <c r="D50" s="1">
        <v>563</v>
      </c>
      <c r="E50" s="8">
        <v>54</v>
      </c>
    </row>
    <row r="51" spans="2:5" x14ac:dyDescent="0.25">
      <c r="B51" s="3" t="s">
        <v>58</v>
      </c>
      <c r="C51" s="2" t="s">
        <v>57</v>
      </c>
      <c r="D51" s="1">
        <v>1168</v>
      </c>
      <c r="E51" s="8"/>
    </row>
    <row r="52" spans="2:5" x14ac:dyDescent="0.25">
      <c r="B52" s="3" t="s">
        <v>60</v>
      </c>
      <c r="C52" s="2" t="s">
        <v>59</v>
      </c>
      <c r="D52" s="1">
        <v>1118</v>
      </c>
      <c r="E52" s="8">
        <v>70</v>
      </c>
    </row>
    <row r="53" spans="2:5" x14ac:dyDescent="0.25">
      <c r="B53" s="3">
        <v>48</v>
      </c>
      <c r="C53" s="2" t="s">
        <v>61</v>
      </c>
      <c r="D53" s="1">
        <v>836</v>
      </c>
      <c r="E53" s="8">
        <v>67</v>
      </c>
    </row>
    <row r="54" spans="2:5" x14ac:dyDescent="0.25">
      <c r="B54" s="3">
        <v>49</v>
      </c>
      <c r="C54" s="2" t="s">
        <v>62</v>
      </c>
      <c r="D54" s="1">
        <v>601</v>
      </c>
      <c r="E54" s="8"/>
    </row>
    <row r="55" spans="2:5" x14ac:dyDescent="0.25">
      <c r="B55" s="3">
        <v>50</v>
      </c>
      <c r="C55" s="2" t="s">
        <v>63</v>
      </c>
      <c r="D55" s="1">
        <v>744</v>
      </c>
      <c r="E55" s="8"/>
    </row>
    <row r="56" spans="2:5" x14ac:dyDescent="0.25">
      <c r="B56" s="3">
        <v>51</v>
      </c>
      <c r="C56" s="2" t="s">
        <v>64</v>
      </c>
      <c r="D56" s="1">
        <v>1670</v>
      </c>
      <c r="E56" s="8"/>
    </row>
    <row r="57" spans="2:5" x14ac:dyDescent="0.25">
      <c r="B57" s="3">
        <v>52</v>
      </c>
      <c r="C57" s="2" t="s">
        <v>65</v>
      </c>
      <c r="D57" s="1">
        <v>2824</v>
      </c>
      <c r="E57" s="8">
        <v>547</v>
      </c>
    </row>
    <row r="58" spans="2:5" x14ac:dyDescent="0.25">
      <c r="B58" s="3">
        <v>53</v>
      </c>
      <c r="C58" s="2" t="s">
        <v>66</v>
      </c>
      <c r="D58" s="1">
        <v>774</v>
      </c>
      <c r="E58" s="8">
        <v>40</v>
      </c>
    </row>
    <row r="59" spans="2:5" x14ac:dyDescent="0.25">
      <c r="B59" s="9">
        <v>54</v>
      </c>
      <c r="C59" s="10" t="s">
        <v>67</v>
      </c>
      <c r="D59" s="11">
        <v>267</v>
      </c>
      <c r="E59" s="12">
        <v>109</v>
      </c>
    </row>
    <row r="60" spans="2:5" x14ac:dyDescent="0.25">
      <c r="B60" s="3">
        <v>55</v>
      </c>
      <c r="C60" s="2" t="s">
        <v>68</v>
      </c>
      <c r="D60" s="1">
        <v>986</v>
      </c>
      <c r="E60" s="8"/>
    </row>
    <row r="61" spans="2:5" x14ac:dyDescent="0.25">
      <c r="B61" s="3">
        <v>56</v>
      </c>
      <c r="C61" s="2" t="s">
        <v>69</v>
      </c>
      <c r="D61" s="1">
        <v>42</v>
      </c>
      <c r="E61" s="8"/>
    </row>
    <row r="62" spans="2:5" x14ac:dyDescent="0.25">
      <c r="B62" s="3">
        <v>57</v>
      </c>
      <c r="C62" s="2" t="s">
        <v>70</v>
      </c>
      <c r="D62" s="1">
        <v>553</v>
      </c>
      <c r="E62" s="8"/>
    </row>
    <row r="63" spans="2:5" x14ac:dyDescent="0.25">
      <c r="B63" s="3">
        <v>58</v>
      </c>
      <c r="C63" s="2" t="s">
        <v>71</v>
      </c>
      <c r="D63" s="1">
        <v>372</v>
      </c>
      <c r="E63" s="8"/>
    </row>
    <row r="64" spans="2:5" x14ac:dyDescent="0.25">
      <c r="B64" s="3">
        <v>59</v>
      </c>
      <c r="C64" s="2" t="s">
        <v>72</v>
      </c>
      <c r="D64" s="1">
        <v>330</v>
      </c>
      <c r="E64" s="8"/>
    </row>
    <row r="65" spans="2:5" x14ac:dyDescent="0.25">
      <c r="B65" s="3">
        <v>60</v>
      </c>
      <c r="C65" s="2" t="s">
        <v>73</v>
      </c>
      <c r="D65" s="1">
        <v>310</v>
      </c>
      <c r="E65" s="8"/>
    </row>
    <row r="66" spans="2:5" x14ac:dyDescent="0.25">
      <c r="B66" s="3">
        <v>61</v>
      </c>
      <c r="C66" s="2" t="s">
        <v>74</v>
      </c>
      <c r="D66" s="1">
        <v>295</v>
      </c>
      <c r="E66" s="8"/>
    </row>
    <row r="67" spans="2:5" x14ac:dyDescent="0.25">
      <c r="B67" s="3">
        <v>62</v>
      </c>
      <c r="C67" s="2" t="s">
        <v>75</v>
      </c>
      <c r="D67" s="1">
        <v>27</v>
      </c>
      <c r="E67" s="8"/>
    </row>
    <row r="68" spans="2:5" x14ac:dyDescent="0.25">
      <c r="B68" s="3">
        <v>63</v>
      </c>
      <c r="C68" s="2" t="s">
        <v>76</v>
      </c>
      <c r="D68" s="1">
        <v>102</v>
      </c>
      <c r="E68" s="8"/>
    </row>
    <row r="69" spans="2:5" x14ac:dyDescent="0.25">
      <c r="B69" s="3">
        <v>64</v>
      </c>
      <c r="C69" s="2" t="s">
        <v>77</v>
      </c>
      <c r="D69" s="1">
        <v>818</v>
      </c>
      <c r="E69" s="8"/>
    </row>
    <row r="70" spans="2:5" x14ac:dyDescent="0.25">
      <c r="B70" s="3" t="s">
        <v>78</v>
      </c>
      <c r="C70" s="2" t="s">
        <v>79</v>
      </c>
      <c r="D70" s="1">
        <v>3692</v>
      </c>
      <c r="E70" s="8"/>
    </row>
    <row r="71" spans="2:5" x14ac:dyDescent="0.25">
      <c r="B71" s="3">
        <v>66</v>
      </c>
      <c r="C71" s="2" t="s">
        <v>80</v>
      </c>
      <c r="D71" s="1">
        <v>52</v>
      </c>
      <c r="E71" s="8"/>
    </row>
    <row r="72" spans="2:5" x14ac:dyDescent="0.25">
      <c r="B72" s="3">
        <v>67</v>
      </c>
      <c r="C72" s="2" t="s">
        <v>81</v>
      </c>
      <c r="D72" s="1">
        <v>1279</v>
      </c>
      <c r="E72" s="8"/>
    </row>
    <row r="73" spans="2:5" x14ac:dyDescent="0.25">
      <c r="B73" s="3">
        <v>68</v>
      </c>
      <c r="C73" s="2" t="s">
        <v>82</v>
      </c>
      <c r="D73" s="1">
        <v>20</v>
      </c>
      <c r="E73" s="8"/>
    </row>
    <row r="74" spans="2:5" x14ac:dyDescent="0.25">
      <c r="B74" s="3">
        <v>69</v>
      </c>
      <c r="C74" s="2" t="s">
        <v>52</v>
      </c>
      <c r="D74" s="1">
        <v>289</v>
      </c>
      <c r="E74" s="8"/>
    </row>
    <row r="75" spans="2:5" x14ac:dyDescent="0.25">
      <c r="B75" s="3" t="s">
        <v>83</v>
      </c>
      <c r="C75" s="2" t="s">
        <v>84</v>
      </c>
      <c r="D75" s="1">
        <v>1184</v>
      </c>
      <c r="E75" s="8"/>
    </row>
    <row r="76" spans="2:5" x14ac:dyDescent="0.25">
      <c r="B76" s="3">
        <v>71</v>
      </c>
      <c r="C76" s="2" t="s">
        <v>85</v>
      </c>
      <c r="D76" s="1">
        <v>771</v>
      </c>
      <c r="E76" s="8">
        <v>104</v>
      </c>
    </row>
    <row r="77" spans="2:5" x14ac:dyDescent="0.25">
      <c r="B77" s="3">
        <v>72</v>
      </c>
      <c r="C77" s="2" t="s">
        <v>86</v>
      </c>
      <c r="D77" s="1">
        <v>259</v>
      </c>
      <c r="E77" s="8"/>
    </row>
    <row r="78" spans="2:5" x14ac:dyDescent="0.25">
      <c r="B78" s="3" t="s">
        <v>87</v>
      </c>
      <c r="C78" s="2" t="s">
        <v>88</v>
      </c>
      <c r="D78" s="1">
        <v>360</v>
      </c>
      <c r="E78" s="8"/>
    </row>
    <row r="79" spans="2:5" x14ac:dyDescent="0.25">
      <c r="B79" s="3">
        <v>74</v>
      </c>
      <c r="C79" s="2" t="s">
        <v>89</v>
      </c>
      <c r="D79" s="1">
        <v>56</v>
      </c>
      <c r="E79" s="8"/>
    </row>
    <row r="80" spans="2:5" x14ac:dyDescent="0.25">
      <c r="B80" s="3" t="s">
        <v>90</v>
      </c>
      <c r="C80" s="2" t="s">
        <v>91</v>
      </c>
      <c r="D80" s="1">
        <v>703</v>
      </c>
      <c r="E80" s="8"/>
    </row>
    <row r="81" spans="2:5" x14ac:dyDescent="0.25">
      <c r="B81" s="3">
        <v>76</v>
      </c>
      <c r="C81" s="2" t="s">
        <v>92</v>
      </c>
      <c r="D81" s="1">
        <v>674</v>
      </c>
      <c r="E81" s="8"/>
    </row>
    <row r="82" spans="2:5" x14ac:dyDescent="0.25">
      <c r="B82" s="3">
        <v>77</v>
      </c>
      <c r="C82" s="2" t="s">
        <v>93</v>
      </c>
      <c r="D82" s="1">
        <v>335</v>
      </c>
      <c r="E82" s="8"/>
    </row>
    <row r="83" spans="2:5" x14ac:dyDescent="0.25">
      <c r="B83" s="3">
        <v>78</v>
      </c>
      <c r="C83" s="2" t="s">
        <v>94</v>
      </c>
      <c r="D83" s="1">
        <v>958</v>
      </c>
      <c r="E83" s="8">
        <v>94</v>
      </c>
    </row>
    <row r="84" spans="2:5" x14ac:dyDescent="0.25">
      <c r="B84" s="3">
        <v>79</v>
      </c>
      <c r="C84" s="2" t="s">
        <v>95</v>
      </c>
      <c r="D84" s="1">
        <v>1017</v>
      </c>
      <c r="E84" s="8"/>
    </row>
    <row r="85" spans="2:5" x14ac:dyDescent="0.25">
      <c r="B85" s="3" t="s">
        <v>96</v>
      </c>
      <c r="C85" s="2" t="s">
        <v>97</v>
      </c>
      <c r="D85" s="1">
        <v>1176</v>
      </c>
      <c r="E85" s="8"/>
    </row>
    <row r="86" spans="2:5" x14ac:dyDescent="0.25">
      <c r="B86" s="3">
        <v>81</v>
      </c>
      <c r="C86" s="2" t="s">
        <v>98</v>
      </c>
      <c r="D86" s="1">
        <v>508</v>
      </c>
      <c r="E86" s="8"/>
    </row>
    <row r="87" spans="2:5" x14ac:dyDescent="0.25">
      <c r="B87" s="3">
        <v>82</v>
      </c>
      <c r="C87" s="2" t="s">
        <v>99</v>
      </c>
      <c r="D87" s="1">
        <v>213</v>
      </c>
      <c r="E87" s="8"/>
    </row>
    <row r="88" spans="2:5" x14ac:dyDescent="0.25">
      <c r="B88" s="3">
        <v>83</v>
      </c>
      <c r="C88" s="2" t="s">
        <v>100</v>
      </c>
      <c r="D88" s="1">
        <v>318</v>
      </c>
      <c r="E88" s="8"/>
    </row>
    <row r="89" spans="2:5" x14ac:dyDescent="0.25">
      <c r="B89" s="3" t="s">
        <v>101</v>
      </c>
      <c r="C89" s="2" t="s">
        <v>102</v>
      </c>
      <c r="D89" s="1">
        <v>1061</v>
      </c>
      <c r="E89" s="8"/>
    </row>
    <row r="90" spans="2:5" x14ac:dyDescent="0.25">
      <c r="B90" s="3">
        <v>85</v>
      </c>
      <c r="C90" s="2" t="s">
        <v>103</v>
      </c>
      <c r="D90" s="1">
        <v>359</v>
      </c>
      <c r="E90" s="8"/>
    </row>
    <row r="91" spans="2:5" x14ac:dyDescent="0.25">
      <c r="B91" s="3" t="s">
        <v>104</v>
      </c>
      <c r="C91" s="2" t="s">
        <v>32</v>
      </c>
      <c r="D91" s="1">
        <v>814</v>
      </c>
      <c r="E91" s="8">
        <v>107</v>
      </c>
    </row>
    <row r="92" spans="2:5" x14ac:dyDescent="0.25">
      <c r="B92" s="3">
        <v>87</v>
      </c>
      <c r="C92" s="2" t="s">
        <v>105</v>
      </c>
      <c r="D92" s="1">
        <v>345</v>
      </c>
      <c r="E92" s="8"/>
    </row>
    <row r="93" spans="2:5" x14ac:dyDescent="0.25">
      <c r="B93" s="3" t="s">
        <v>106</v>
      </c>
      <c r="C93" s="2" t="s">
        <v>107</v>
      </c>
      <c r="D93" s="1">
        <v>407</v>
      </c>
      <c r="E93" s="8">
        <v>144</v>
      </c>
    </row>
    <row r="94" spans="2:5" x14ac:dyDescent="0.25">
      <c r="B94" s="3">
        <v>89</v>
      </c>
      <c r="C94" s="2" t="s">
        <v>108</v>
      </c>
      <c r="D94" s="1">
        <v>540</v>
      </c>
      <c r="E94" s="8"/>
    </row>
    <row r="95" spans="2:5" x14ac:dyDescent="0.25">
      <c r="B95" s="3">
        <v>90</v>
      </c>
      <c r="C95" s="2" t="s">
        <v>109</v>
      </c>
      <c r="D95" s="1">
        <v>608</v>
      </c>
      <c r="E95" s="8"/>
    </row>
    <row r="96" spans="2:5" x14ac:dyDescent="0.25">
      <c r="B96" s="3">
        <v>91</v>
      </c>
      <c r="C96" s="2" t="s">
        <v>111</v>
      </c>
      <c r="D96" s="1">
        <v>402</v>
      </c>
      <c r="E96" s="8"/>
    </row>
    <row r="97" spans="1:6" x14ac:dyDescent="0.25">
      <c r="B97" s="3">
        <v>92</v>
      </c>
      <c r="C97" s="2" t="s">
        <v>112</v>
      </c>
      <c r="D97" s="1">
        <v>286</v>
      </c>
      <c r="E97" s="8"/>
    </row>
    <row r="98" spans="1:6" x14ac:dyDescent="0.25">
      <c r="B98" s="3">
        <v>93</v>
      </c>
      <c r="C98" s="2" t="s">
        <v>113</v>
      </c>
      <c r="D98" s="1">
        <v>664</v>
      </c>
      <c r="E98" s="8"/>
    </row>
    <row r="99" spans="1:6" x14ac:dyDescent="0.25">
      <c r="B99" s="3">
        <v>94</v>
      </c>
      <c r="C99" s="2" t="s">
        <v>114</v>
      </c>
      <c r="D99" s="1">
        <v>72</v>
      </c>
      <c r="E99" s="8"/>
    </row>
    <row r="100" spans="1:6" ht="15.75" thickBot="1" x14ac:dyDescent="0.3">
      <c r="B100" s="9">
        <v>95</v>
      </c>
      <c r="C100" s="10" t="s">
        <v>115</v>
      </c>
      <c r="D100" s="11"/>
      <c r="E100" s="12">
        <v>372</v>
      </c>
    </row>
    <row r="101" spans="1:6" x14ac:dyDescent="0.25">
      <c r="B101" s="23" t="s">
        <v>110</v>
      </c>
      <c r="C101" s="24"/>
      <c r="D101" s="27">
        <f>SUM(D3:D99)</f>
        <v>131468</v>
      </c>
      <c r="E101" s="27">
        <v>11748</v>
      </c>
    </row>
    <row r="102" spans="1:6" ht="15.75" thickBot="1" x14ac:dyDescent="0.3">
      <c r="A102" s="5"/>
      <c r="B102" s="25"/>
      <c r="C102" s="26"/>
      <c r="D102" s="28"/>
      <c r="E102" s="28"/>
      <c r="F102" s="5"/>
    </row>
    <row r="103" spans="1:6" x14ac:dyDescent="0.25">
      <c r="A103" s="5"/>
      <c r="B103" s="13"/>
      <c r="C103" s="14"/>
      <c r="D103" s="13"/>
      <c r="E103" s="13"/>
      <c r="F103" s="5"/>
    </row>
    <row r="104" spans="1:6" x14ac:dyDescent="0.25">
      <c r="A104" s="5"/>
      <c r="B104" s="13"/>
      <c r="C104" s="14"/>
      <c r="D104" s="13"/>
      <c r="E104" s="13"/>
      <c r="F104" s="5"/>
    </row>
    <row r="105" spans="1:6" x14ac:dyDescent="0.25">
      <c r="A105" s="5"/>
      <c r="B105" s="13"/>
      <c r="C105" s="14"/>
      <c r="D105" s="13"/>
      <c r="E105" s="13"/>
      <c r="F105" s="5"/>
    </row>
    <row r="106" spans="1:6" x14ac:dyDescent="0.25">
      <c r="A106" s="5"/>
      <c r="B106" s="13"/>
      <c r="C106" s="14"/>
      <c r="D106" s="13"/>
      <c r="E106" s="13"/>
      <c r="F106" s="5"/>
    </row>
    <row r="107" spans="1:6" x14ac:dyDescent="0.25">
      <c r="A107" s="5"/>
      <c r="B107" s="13"/>
      <c r="C107" s="14"/>
      <c r="D107" s="13"/>
      <c r="E107" s="13"/>
      <c r="F107" s="5"/>
    </row>
    <row r="108" spans="1:6" x14ac:dyDescent="0.25">
      <c r="A108" s="5"/>
      <c r="B108" s="13"/>
      <c r="C108" s="14"/>
      <c r="D108" s="13"/>
      <c r="E108" s="13"/>
      <c r="F108" s="5"/>
    </row>
    <row r="109" spans="1:6" x14ac:dyDescent="0.25">
      <c r="A109" s="5"/>
      <c r="B109" s="13"/>
      <c r="C109" s="14"/>
      <c r="D109" s="13"/>
      <c r="E109" s="13"/>
      <c r="F109" s="5"/>
    </row>
    <row r="110" spans="1:6" x14ac:dyDescent="0.25">
      <c r="A110" s="5"/>
      <c r="B110" s="13"/>
      <c r="C110" s="14"/>
      <c r="D110" s="13"/>
      <c r="E110" s="13"/>
      <c r="F110" s="5"/>
    </row>
    <row r="111" spans="1:6" x14ac:dyDescent="0.25">
      <c r="A111" s="5"/>
      <c r="B111" s="13"/>
      <c r="C111" s="14"/>
      <c r="D111" s="13"/>
      <c r="E111" s="13"/>
      <c r="F111" s="5"/>
    </row>
    <row r="112" spans="1:6" x14ac:dyDescent="0.25">
      <c r="A112" s="5"/>
      <c r="B112" s="13"/>
      <c r="C112" s="14"/>
      <c r="D112" s="13"/>
      <c r="E112" s="13"/>
      <c r="F112" s="5"/>
    </row>
    <row r="113" spans="1:6" x14ac:dyDescent="0.25">
      <c r="A113" s="5"/>
      <c r="B113" s="13"/>
      <c r="C113" s="14"/>
      <c r="D113" s="13"/>
      <c r="E113" s="13"/>
      <c r="F113" s="5"/>
    </row>
    <row r="114" spans="1:6" x14ac:dyDescent="0.25">
      <c r="A114" s="5"/>
      <c r="B114" s="13"/>
      <c r="C114" s="14"/>
      <c r="D114" s="13"/>
      <c r="E114" s="13"/>
      <c r="F114" s="5"/>
    </row>
    <row r="115" spans="1:6" x14ac:dyDescent="0.25">
      <c r="A115" s="5"/>
      <c r="B115" s="13"/>
      <c r="C115" s="14"/>
      <c r="D115" s="13"/>
      <c r="E115" s="13"/>
      <c r="F115" s="5"/>
    </row>
    <row r="116" spans="1:6" x14ac:dyDescent="0.25">
      <c r="A116" s="5"/>
      <c r="B116" s="13"/>
      <c r="C116" s="14"/>
      <c r="D116" s="13"/>
      <c r="E116" s="13"/>
      <c r="F116" s="5"/>
    </row>
    <row r="117" spans="1:6" x14ac:dyDescent="0.25">
      <c r="A117" s="5"/>
      <c r="B117" s="13"/>
      <c r="C117" s="14"/>
      <c r="D117" s="13"/>
      <c r="E117" s="13"/>
      <c r="F117" s="5"/>
    </row>
    <row r="118" spans="1:6" x14ac:dyDescent="0.25">
      <c r="A118" s="5"/>
      <c r="B118" s="13"/>
      <c r="C118" s="14"/>
      <c r="D118" s="13"/>
      <c r="E118" s="13"/>
      <c r="F118" s="5"/>
    </row>
    <row r="119" spans="1:6" x14ac:dyDescent="0.25">
      <c r="A119" s="5"/>
      <c r="B119" s="13"/>
      <c r="C119" s="14"/>
      <c r="D119" s="13"/>
      <c r="E119" s="13"/>
      <c r="F119" s="5"/>
    </row>
    <row r="120" spans="1:6" x14ac:dyDescent="0.25">
      <c r="A120" s="5"/>
      <c r="B120" s="13"/>
      <c r="C120" s="14"/>
      <c r="D120" s="13"/>
      <c r="E120" s="13"/>
      <c r="F120" s="5"/>
    </row>
    <row r="121" spans="1:6" x14ac:dyDescent="0.25">
      <c r="A121" s="5"/>
      <c r="B121" s="13"/>
      <c r="C121" s="14"/>
      <c r="D121" s="13"/>
      <c r="E121" s="13"/>
      <c r="F121" s="5"/>
    </row>
    <row r="122" spans="1:6" x14ac:dyDescent="0.25">
      <c r="A122" s="5"/>
      <c r="B122" s="13"/>
      <c r="C122" s="14"/>
      <c r="D122" s="13"/>
      <c r="E122" s="13"/>
      <c r="F122" s="5"/>
    </row>
    <row r="123" spans="1:6" x14ac:dyDescent="0.25">
      <c r="A123" s="5"/>
      <c r="B123" s="13"/>
      <c r="C123" s="14"/>
      <c r="D123" s="13"/>
      <c r="E123" s="13"/>
      <c r="F123" s="5"/>
    </row>
    <row r="124" spans="1:6" x14ac:dyDescent="0.25">
      <c r="A124" s="5"/>
      <c r="B124" s="13"/>
      <c r="C124" s="14"/>
      <c r="D124" s="13"/>
      <c r="E124" s="13"/>
      <c r="F124" s="5"/>
    </row>
    <row r="125" spans="1:6" x14ac:dyDescent="0.25">
      <c r="A125" s="5"/>
      <c r="B125" s="13"/>
      <c r="C125" s="14"/>
      <c r="D125" s="13"/>
      <c r="E125" s="13"/>
      <c r="F125" s="5"/>
    </row>
    <row r="126" spans="1:6" x14ac:dyDescent="0.25">
      <c r="A126" s="5"/>
      <c r="B126" s="13"/>
      <c r="C126" s="14"/>
      <c r="D126" s="13"/>
      <c r="E126" s="13"/>
      <c r="F126" s="5"/>
    </row>
    <row r="127" spans="1:6" x14ac:dyDescent="0.25">
      <c r="A127" s="5"/>
      <c r="B127" s="13"/>
      <c r="C127" s="14"/>
      <c r="D127" s="13"/>
      <c r="E127" s="13"/>
      <c r="F127" s="5"/>
    </row>
    <row r="128" spans="1:6" x14ac:dyDescent="0.25">
      <c r="A128" s="5"/>
      <c r="B128" s="13"/>
      <c r="C128" s="14"/>
      <c r="D128" s="13"/>
      <c r="E128" s="13"/>
      <c r="F128" s="5"/>
    </row>
    <row r="129" spans="1:6" x14ac:dyDescent="0.25">
      <c r="A129" s="5"/>
      <c r="B129" s="13"/>
      <c r="C129" s="14"/>
      <c r="D129" s="13"/>
      <c r="E129" s="13"/>
      <c r="F129" s="5"/>
    </row>
    <row r="130" spans="1:6" x14ac:dyDescent="0.25">
      <c r="A130" s="5"/>
      <c r="B130" s="13"/>
      <c r="C130" s="14"/>
      <c r="D130" s="13"/>
      <c r="E130" s="13"/>
      <c r="F130" s="5"/>
    </row>
    <row r="131" spans="1:6" x14ac:dyDescent="0.25">
      <c r="A131" s="5"/>
      <c r="B131" s="13"/>
      <c r="C131" s="14"/>
      <c r="D131" s="13"/>
      <c r="E131" s="13"/>
      <c r="F131" s="5"/>
    </row>
    <row r="132" spans="1:6" x14ac:dyDescent="0.25">
      <c r="A132" s="5"/>
      <c r="B132" s="13"/>
      <c r="C132" s="14"/>
      <c r="D132" s="13"/>
      <c r="E132" s="13"/>
      <c r="F132" s="5"/>
    </row>
    <row r="133" spans="1:6" x14ac:dyDescent="0.25">
      <c r="A133" s="5"/>
      <c r="B133" s="13"/>
      <c r="C133" s="14"/>
      <c r="D133" s="13"/>
      <c r="E133" s="13"/>
      <c r="F133" s="5"/>
    </row>
    <row r="134" spans="1:6" x14ac:dyDescent="0.25">
      <c r="A134" s="5"/>
      <c r="B134" s="13"/>
      <c r="C134" s="14"/>
      <c r="D134" s="13"/>
      <c r="E134" s="13"/>
      <c r="F134" s="5"/>
    </row>
    <row r="135" spans="1:6" x14ac:dyDescent="0.25">
      <c r="A135" s="5"/>
      <c r="B135" s="13"/>
      <c r="C135" s="14"/>
      <c r="D135" s="13"/>
      <c r="E135" s="13"/>
      <c r="F135" s="5"/>
    </row>
    <row r="136" spans="1:6" x14ac:dyDescent="0.25">
      <c r="A136" s="5"/>
      <c r="B136" s="13"/>
      <c r="C136" s="14"/>
      <c r="D136" s="13"/>
      <c r="E136" s="13"/>
      <c r="F136" s="5"/>
    </row>
    <row r="137" spans="1:6" x14ac:dyDescent="0.25">
      <c r="A137" s="5"/>
      <c r="B137" s="13"/>
      <c r="C137" s="14"/>
      <c r="D137" s="13"/>
      <c r="E137" s="13"/>
      <c r="F137" s="5"/>
    </row>
    <row r="138" spans="1:6" x14ac:dyDescent="0.25">
      <c r="A138" s="5"/>
      <c r="B138" s="13"/>
      <c r="C138" s="14"/>
      <c r="D138" s="13"/>
      <c r="E138" s="13"/>
      <c r="F138" s="5"/>
    </row>
    <row r="139" spans="1:6" x14ac:dyDescent="0.25">
      <c r="A139" s="5"/>
      <c r="B139" s="13"/>
      <c r="C139" s="14"/>
      <c r="D139" s="13"/>
      <c r="E139" s="13"/>
      <c r="F139" s="5"/>
    </row>
    <row r="140" spans="1:6" x14ac:dyDescent="0.25">
      <c r="A140" s="5"/>
      <c r="B140" s="13"/>
      <c r="C140" s="14"/>
      <c r="D140" s="13"/>
      <c r="E140" s="13"/>
      <c r="F140" s="5"/>
    </row>
    <row r="141" spans="1:6" x14ac:dyDescent="0.25">
      <c r="A141" s="5"/>
      <c r="B141" s="13"/>
      <c r="C141" s="14"/>
      <c r="D141" s="13"/>
      <c r="E141" s="13"/>
      <c r="F141" s="5"/>
    </row>
    <row r="142" spans="1:6" x14ac:dyDescent="0.25">
      <c r="A142" s="5"/>
      <c r="B142" s="13"/>
      <c r="C142" s="14"/>
      <c r="D142" s="13"/>
      <c r="E142" s="13"/>
      <c r="F142" s="5"/>
    </row>
    <row r="143" spans="1:6" x14ac:dyDescent="0.25">
      <c r="A143" s="5"/>
      <c r="B143" s="13"/>
      <c r="C143" s="14"/>
      <c r="D143" s="13"/>
      <c r="E143" s="13"/>
      <c r="F143" s="5"/>
    </row>
    <row r="144" spans="1:6" x14ac:dyDescent="0.25">
      <c r="A144" s="5"/>
      <c r="B144" s="13"/>
      <c r="C144" s="14"/>
      <c r="D144" s="13"/>
      <c r="E144" s="13"/>
      <c r="F144" s="5"/>
    </row>
    <row r="145" spans="1:6" x14ac:dyDescent="0.25">
      <c r="A145" s="5"/>
      <c r="B145" s="13"/>
      <c r="C145" s="14"/>
      <c r="D145" s="13"/>
      <c r="E145" s="13"/>
      <c r="F145" s="5"/>
    </row>
    <row r="146" spans="1:6" x14ac:dyDescent="0.25">
      <c r="A146" s="5"/>
      <c r="B146" s="13"/>
      <c r="C146" s="14"/>
      <c r="D146" s="13"/>
      <c r="E146" s="13"/>
      <c r="F146" s="5"/>
    </row>
    <row r="147" spans="1:6" x14ac:dyDescent="0.25">
      <c r="A147" s="5"/>
      <c r="B147" s="13"/>
      <c r="C147" s="14"/>
      <c r="D147" s="13"/>
      <c r="E147" s="13"/>
      <c r="F147" s="5"/>
    </row>
    <row r="148" spans="1:6" x14ac:dyDescent="0.25">
      <c r="A148" s="5"/>
      <c r="B148" s="13"/>
      <c r="C148" s="14"/>
      <c r="D148" s="13"/>
      <c r="E148" s="13"/>
      <c r="F148" s="5"/>
    </row>
    <row r="149" spans="1:6" x14ac:dyDescent="0.25">
      <c r="A149" s="5"/>
      <c r="B149" s="13"/>
      <c r="C149" s="14"/>
      <c r="D149" s="13"/>
      <c r="E149" s="13"/>
      <c r="F149" s="5"/>
    </row>
    <row r="150" spans="1:6" ht="15" customHeight="1" x14ac:dyDescent="0.25">
      <c r="A150" s="5"/>
      <c r="B150" s="13"/>
      <c r="C150" s="14"/>
      <c r="D150" s="13"/>
      <c r="E150" s="13"/>
      <c r="F150" s="5"/>
    </row>
    <row r="151" spans="1:6" x14ac:dyDescent="0.25">
      <c r="A151" s="5"/>
      <c r="B151" s="13"/>
      <c r="C151" s="14"/>
      <c r="D151" s="13"/>
      <c r="E151" s="13"/>
      <c r="F151" s="5"/>
    </row>
    <row r="152" spans="1:6" x14ac:dyDescent="0.25">
      <c r="A152" s="5"/>
      <c r="B152" s="5"/>
      <c r="C152" s="13"/>
      <c r="D152" s="15"/>
      <c r="E152" s="5"/>
      <c r="F152" s="5"/>
    </row>
    <row r="153" spans="1:6" x14ac:dyDescent="0.25">
      <c r="A153" s="5"/>
      <c r="B153" s="5"/>
      <c r="C153" s="5"/>
      <c r="D153" s="5"/>
      <c r="E153" s="5"/>
      <c r="F153" s="16"/>
    </row>
    <row r="154" spans="1:6" x14ac:dyDescent="0.25">
      <c r="A154" s="5"/>
      <c r="B154" s="5"/>
      <c r="C154" s="5"/>
      <c r="D154" s="5"/>
      <c r="E154" s="5"/>
      <c r="F154" s="5"/>
    </row>
  </sheetData>
  <mergeCells count="3">
    <mergeCell ref="B101:C102"/>
    <mergeCell ref="D101:D102"/>
    <mergeCell ref="E101:E102"/>
  </mergeCells>
  <pageMargins left="0" right="0" top="0" bottom="0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2016-11-28T09:58:34Z</dcterms:modified>
</cp:coreProperties>
</file>