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211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<sst xmlns="http://schemas.openxmlformats.org/spreadsheetml/2006/main" count="42" uniqueCount="39">
  <si>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 xml:space="preserve">Rozpočtové účty </t>
  </si>
  <si>
    <t>v tis.Kč</t>
  </si>
  <si>
    <t>příjmový</t>
  </si>
  <si>
    <t xml:space="preserve">Celkem </t>
  </si>
  <si>
    <t xml:space="preserve">Účty zdaňované činnosti </t>
  </si>
  <si>
    <t>VHČ</t>
  </si>
  <si>
    <t xml:space="preserve">správa bytového fondu </t>
  </si>
  <si>
    <t>Celkem zdroje</t>
  </si>
  <si>
    <t xml:space="preserve">Bankovní účty - závazky </t>
  </si>
  <si>
    <t>Závazky MČ</t>
  </si>
  <si>
    <t>v tis. Kč</t>
  </si>
  <si>
    <t>Dotace</t>
  </si>
  <si>
    <t xml:space="preserve">Přijaté </t>
  </si>
  <si>
    <t>Očekávané</t>
  </si>
  <si>
    <t>Celkem</t>
  </si>
  <si>
    <t>zdaňovaná činnost celkem</t>
  </si>
  <si>
    <r>
      <t xml:space="preserve">Faktury  </t>
    </r>
  </si>
  <si>
    <t>z toho nad 100 tis.:</t>
  </si>
  <si>
    <t>základní výdajový</t>
  </si>
  <si>
    <t>1. stavy účtů, závazky a dotace</t>
  </si>
  <si>
    <t xml:space="preserve">  </t>
  </si>
  <si>
    <t>Rozpočet schválený</t>
  </si>
  <si>
    <t>Přijatá skutečnost</t>
  </si>
  <si>
    <t>Daň z nemovitosti za rok 2017</t>
  </si>
  <si>
    <t>dotace z MHMP - podpora poskytování soc.služeb</t>
  </si>
  <si>
    <t>Termínovaný účet KB</t>
  </si>
  <si>
    <t>dotace z MHMP - dotace na provoz</t>
  </si>
  <si>
    <t>dotace z MHMP - příspěvek st.správa</t>
  </si>
  <si>
    <t>dotace z MHMP- investiční akce Park Houslový klíč</t>
  </si>
  <si>
    <t>dotace z MHMP- na vznik kulturně komunitního centra</t>
  </si>
  <si>
    <t>dotace z MHMP- posílení mzdov.prostředků ve školství</t>
  </si>
  <si>
    <t>dotace z MHMP- Agenda 21 - chráníme své zdraví</t>
  </si>
  <si>
    <t>Aktuální ekonomické informace k datu 14.06.2017</t>
  </si>
  <si>
    <t xml:space="preserve">EMV - půdní vestavba BD Dobšická a Jívanská </t>
  </si>
  <si>
    <t>B K N - PD  Výtahy pro FZŠ a gymnázium Chodovická 2250</t>
  </si>
  <si>
    <t>Realizace zeleně Dřevčice - výsadba okrasných květin</t>
  </si>
  <si>
    <t>7,5 tis. Kč</t>
  </si>
  <si>
    <t>přijatý dar na pořízení lavičky Václava Havla od Moravcová Květoslava</t>
  </si>
  <si>
    <t>přijatý dar na pořízení lavičky Václava Havla od Moravec Bohumil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</si>
</sst>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000"/>
    <numFmt numFmtId="169" formatCode="0.000"/>
    <numFmt numFmtId="170" formatCode="0.00000"/>
    <numFmt numFmtId="171" formatCode="#,##0.0"/>
  </numFmts>
  <fonts count="50">
    <font>
      <sz val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b/>
      <sz val="14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i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1" fillId="0" borderId="19" xfId="0" applyFont="1" applyBorder="1" applyAlignment="1">
      <alignment/>
    </xf>
    <xf numFmtId="4" fontId="5" fillId="0" borderId="20" xfId="0" applyNumberFormat="1" applyFont="1" applyBorder="1" applyAlignment="1">
      <alignment/>
    </xf>
    <xf numFmtId="0" fontId="2" fillId="33" borderId="21" xfId="0" applyFont="1" applyFill="1" applyBorder="1" applyAlignment="1">
      <alignment horizontal="right"/>
    </xf>
    <xf numFmtId="0" fontId="7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24" xfId="0" applyFont="1" applyBorder="1" applyAlignment="1">
      <alignment/>
    </xf>
    <xf numFmtId="0" fontId="10" fillId="0" borderId="0" xfId="0" applyFont="1" applyBorder="1" applyAlignment="1">
      <alignment/>
    </xf>
    <xf numFmtId="0" fontId="2" fillId="33" borderId="25" xfId="0" applyFont="1" applyFill="1" applyBorder="1" applyAlignment="1">
      <alignment/>
    </xf>
    <xf numFmtId="4" fontId="2" fillId="33" borderId="25" xfId="0" applyNumberFormat="1" applyFont="1" applyFill="1" applyBorder="1" applyAlignment="1">
      <alignment/>
    </xf>
    <xf numFmtId="0" fontId="1" fillId="33" borderId="26" xfId="0" applyFont="1" applyFill="1" applyBorder="1" applyAlignment="1">
      <alignment/>
    </xf>
    <xf numFmtId="4" fontId="1" fillId="33" borderId="27" xfId="0" applyNumberFormat="1" applyFont="1" applyFill="1" applyBorder="1" applyAlignment="1">
      <alignment/>
    </xf>
    <xf numFmtId="0" fontId="1" fillId="0" borderId="28" xfId="0" applyFont="1" applyBorder="1" applyAlignment="1">
      <alignment/>
    </xf>
    <xf numFmtId="4" fontId="2" fillId="33" borderId="29" xfId="0" applyNumberFormat="1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 horizontal="center" vertical="center"/>
    </xf>
    <xf numFmtId="4" fontId="1" fillId="0" borderId="32" xfId="0" applyNumberFormat="1" applyFont="1" applyFill="1" applyBorder="1" applyAlignment="1">
      <alignment horizontal="center"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4" fontId="2" fillId="33" borderId="23" xfId="0" applyNumberFormat="1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11" fillId="0" borderId="37" xfId="0" applyFont="1" applyBorder="1" applyAlignment="1">
      <alignment/>
    </xf>
    <xf numFmtId="4" fontId="11" fillId="0" borderId="31" xfId="0" applyNumberFormat="1" applyFont="1" applyBorder="1" applyAlignment="1">
      <alignment/>
    </xf>
    <xf numFmtId="4" fontId="11" fillId="0" borderId="32" xfId="0" applyNumberFormat="1" applyFont="1" applyBorder="1" applyAlignment="1">
      <alignment/>
    </xf>
    <xf numFmtId="4" fontId="2" fillId="33" borderId="38" xfId="0" applyNumberFormat="1" applyFont="1" applyFill="1" applyBorder="1" applyAlignment="1">
      <alignment/>
    </xf>
    <xf numFmtId="0" fontId="1" fillId="33" borderId="39" xfId="0" applyFont="1" applyFill="1" applyBorder="1" applyAlignment="1">
      <alignment/>
    </xf>
    <xf numFmtId="4" fontId="1" fillId="33" borderId="39" xfId="0" applyNumberFormat="1" applyFont="1" applyFill="1" applyBorder="1" applyAlignment="1">
      <alignment horizontal="right" vertical="center"/>
    </xf>
    <xf numFmtId="0" fontId="8" fillId="0" borderId="33" xfId="0" applyFont="1" applyBorder="1" applyAlignment="1">
      <alignment/>
    </xf>
    <xf numFmtId="0" fontId="0" fillId="0" borderId="35" xfId="0" applyBorder="1" applyAlignment="1">
      <alignment/>
    </xf>
    <xf numFmtId="4" fontId="10" fillId="0" borderId="32" xfId="0" applyNumberFormat="1" applyFont="1" applyBorder="1" applyAlignment="1">
      <alignment/>
    </xf>
    <xf numFmtId="0" fontId="1" fillId="0" borderId="40" xfId="0" applyFont="1" applyBorder="1" applyAlignment="1">
      <alignment/>
    </xf>
    <xf numFmtId="4" fontId="1" fillId="33" borderId="41" xfId="0" applyNumberFormat="1" applyFont="1" applyFill="1" applyBorder="1" applyAlignment="1">
      <alignment/>
    </xf>
    <xf numFmtId="0" fontId="2" fillId="33" borderId="42" xfId="0" applyFont="1" applyFill="1" applyBorder="1" applyAlignment="1">
      <alignment/>
    </xf>
    <xf numFmtId="4" fontId="2" fillId="33" borderId="43" xfId="0" applyNumberFormat="1" applyFont="1" applyFill="1" applyBorder="1" applyAlignment="1">
      <alignment/>
    </xf>
    <xf numFmtId="4" fontId="10" fillId="0" borderId="35" xfId="0" applyNumberFormat="1" applyFont="1" applyBorder="1" applyAlignment="1">
      <alignment/>
    </xf>
    <xf numFmtId="4" fontId="2" fillId="33" borderId="44" xfId="0" applyNumberFormat="1" applyFont="1" applyFill="1" applyBorder="1" applyAlignment="1">
      <alignment/>
    </xf>
    <xf numFmtId="0" fontId="8" fillId="0" borderId="33" xfId="0" applyFont="1" applyBorder="1" applyAlignment="1">
      <alignment wrapText="1"/>
    </xf>
    <xf numFmtId="0" fontId="2" fillId="33" borderId="45" xfId="0" applyFont="1" applyFill="1" applyBorder="1" applyAlignment="1">
      <alignment/>
    </xf>
    <xf numFmtId="4" fontId="2" fillId="33" borderId="46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/>
    </xf>
    <xf numFmtId="4" fontId="2" fillId="33" borderId="47" xfId="0" applyNumberFormat="1" applyFont="1" applyFill="1" applyBorder="1" applyAlignment="1">
      <alignment/>
    </xf>
    <xf numFmtId="0" fontId="8" fillId="0" borderId="30" xfId="0" applyFont="1" applyBorder="1" applyAlignment="1">
      <alignment wrapText="1"/>
    </xf>
    <xf numFmtId="2" fontId="10" fillId="0" borderId="35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A1" sqref="A1:B1"/>
    </sheetView>
  </sheetViews>
  <sheetFormatPr defaultColWidth="11.57421875" defaultRowHeight="12.75"/>
  <cols>
    <col min="1" max="1" width="58.00390625" style="0" customWidth="1"/>
    <col min="2" max="2" width="13.7109375" style="0" customWidth="1"/>
    <col min="3" max="3" width="14.00390625" style="0" customWidth="1"/>
    <col min="4" max="4" width="8.421875" style="0" customWidth="1"/>
    <col min="5" max="5" width="7.140625" style="25" customWidth="1"/>
    <col min="6" max="6" width="8.00390625" style="25" customWidth="1"/>
  </cols>
  <sheetData>
    <row r="1" spans="1:3" ht="15.75">
      <c r="A1" s="64" t="s">
        <v>32</v>
      </c>
      <c r="B1" s="64"/>
      <c r="C1" s="1"/>
    </row>
    <row r="2" spans="1:3" ht="15.75">
      <c r="A2" s="2" t="s">
        <v>19</v>
      </c>
      <c r="B2" s="1"/>
      <c r="C2" s="1"/>
    </row>
    <row r="3" spans="1:3" ht="16.5" thickBot="1">
      <c r="A3" s="2"/>
      <c r="B3" s="1"/>
      <c r="C3" s="1"/>
    </row>
    <row r="4" spans="1:3" ht="16.5" thickBot="1">
      <c r="A4" s="3" t="s">
        <v>0</v>
      </c>
      <c r="B4" s="4" t="s">
        <v>1</v>
      </c>
      <c r="C4" s="1"/>
    </row>
    <row r="5" spans="1:3" ht="15">
      <c r="A5" s="5" t="s">
        <v>18</v>
      </c>
      <c r="B5" s="6">
        <f>23287+12045.857</f>
        <v>35332.857</v>
      </c>
      <c r="C5" s="1"/>
    </row>
    <row r="6" spans="1:3" ht="15.75" thickBot="1">
      <c r="A6" s="7" t="s">
        <v>2</v>
      </c>
      <c r="B6" s="6">
        <v>39237.07</v>
      </c>
      <c r="C6" s="1"/>
    </row>
    <row r="7" spans="1:3" ht="16.5" thickBot="1">
      <c r="A7" s="3" t="s">
        <v>3</v>
      </c>
      <c r="B7" s="8">
        <f>SUM(B5:B6)</f>
        <v>74569.927</v>
      </c>
      <c r="C7" s="1"/>
    </row>
    <row r="8" spans="1:3" ht="15.75" thickBot="1">
      <c r="A8" s="9"/>
      <c r="B8" s="10"/>
      <c r="C8" s="1"/>
    </row>
    <row r="9" spans="1:3" ht="16.5" thickBot="1">
      <c r="A9" s="11" t="s">
        <v>4</v>
      </c>
      <c r="B9" s="12"/>
      <c r="C9" s="1"/>
    </row>
    <row r="10" spans="1:3" ht="15">
      <c r="A10" s="5" t="s">
        <v>5</v>
      </c>
      <c r="B10" s="6">
        <v>1889.795</v>
      </c>
      <c r="C10" s="1"/>
    </row>
    <row r="11" spans="1:2" ht="15.75" thickBot="1">
      <c r="A11" s="13" t="s">
        <v>6</v>
      </c>
      <c r="B11" s="6">
        <v>9514.11</v>
      </c>
    </row>
    <row r="12" spans="1:3" ht="16.5" thickBot="1">
      <c r="A12" s="3" t="s">
        <v>15</v>
      </c>
      <c r="B12" s="8">
        <f>SUM(B10:B11)</f>
        <v>11403.905</v>
      </c>
      <c r="C12" s="1"/>
    </row>
    <row r="13" spans="1:3" ht="15.75" thickBot="1">
      <c r="A13" s="28"/>
      <c r="B13" s="29"/>
      <c r="C13" s="1"/>
    </row>
    <row r="14" spans="1:3" ht="15.75">
      <c r="A14" s="30" t="s">
        <v>7</v>
      </c>
      <c r="B14" s="31">
        <f>SUM(B7+B12)</f>
        <v>85973.832</v>
      </c>
      <c r="C14" s="1"/>
    </row>
    <row r="15" spans="1:3" ht="16.5" thickBot="1">
      <c r="A15" s="32" t="s">
        <v>8</v>
      </c>
      <c r="B15" s="33">
        <f>SUM(B14-B20)</f>
        <v>83454.83099999999</v>
      </c>
      <c r="C15" s="1"/>
    </row>
    <row r="16" spans="1:3" ht="16.5" thickBot="1">
      <c r="A16" s="14"/>
      <c r="B16" s="15"/>
      <c r="C16" s="16"/>
    </row>
    <row r="17" spans="1:3" ht="16.5" thickBot="1">
      <c r="A17" s="51" t="s">
        <v>25</v>
      </c>
      <c r="B17" s="52">
        <f>25000</f>
        <v>25000</v>
      </c>
      <c r="C17" s="16"/>
    </row>
    <row r="18" spans="1:3" ht="16.5" thickBot="1">
      <c r="A18" s="14"/>
      <c r="B18" s="15"/>
      <c r="C18" s="16"/>
    </row>
    <row r="19" spans="1:3" ht="18">
      <c r="A19" s="18" t="s">
        <v>9</v>
      </c>
      <c r="B19" s="19" t="s">
        <v>10</v>
      </c>
      <c r="C19" s="17"/>
    </row>
    <row r="20" spans="1:3" ht="18">
      <c r="A20" s="23" t="s">
        <v>16</v>
      </c>
      <c r="B20" s="24">
        <v>2519.001</v>
      </c>
      <c r="C20" s="17"/>
    </row>
    <row r="21" spans="1:3" ht="18">
      <c r="A21" s="48" t="s">
        <v>17</v>
      </c>
      <c r="B21" s="49"/>
      <c r="C21" s="17"/>
    </row>
    <row r="22" spans="1:3" ht="18">
      <c r="A22" s="48" t="s">
        <v>35</v>
      </c>
      <c r="B22" s="63">
        <v>129.929</v>
      </c>
      <c r="C22" s="17"/>
    </row>
    <row r="23" spans="1:3" ht="18">
      <c r="A23" s="57" t="s">
        <v>34</v>
      </c>
      <c r="B23" s="55">
        <v>157.3</v>
      </c>
      <c r="C23" s="17"/>
    </row>
    <row r="24" spans="1:3" ht="18.75" thickBot="1">
      <c r="A24" s="62" t="s">
        <v>33</v>
      </c>
      <c r="B24" s="50">
        <v>1582.895</v>
      </c>
      <c r="C24" s="17"/>
    </row>
    <row r="25" spans="1:3" ht="18.75" thickBot="1">
      <c r="A25" s="26"/>
      <c r="B25" s="27"/>
      <c r="C25" s="17"/>
    </row>
    <row r="26" spans="1:3" ht="15.75">
      <c r="A26" s="20"/>
      <c r="B26" s="21"/>
      <c r="C26" s="22" t="s">
        <v>10</v>
      </c>
    </row>
    <row r="27" spans="1:3" ht="16.5" thickBot="1">
      <c r="A27" s="34" t="s">
        <v>11</v>
      </c>
      <c r="B27" s="35" t="s">
        <v>13</v>
      </c>
      <c r="C27" s="36" t="s">
        <v>12</v>
      </c>
    </row>
    <row r="28" spans="1:3" ht="15">
      <c r="A28" s="58" t="s">
        <v>26</v>
      </c>
      <c r="B28" s="59">
        <v>7650</v>
      </c>
      <c r="C28" s="60">
        <v>7650</v>
      </c>
    </row>
    <row r="29" spans="1:3" ht="15">
      <c r="A29" s="41" t="s">
        <v>27</v>
      </c>
      <c r="B29" s="45">
        <v>903</v>
      </c>
      <c r="C29" s="40">
        <v>903</v>
      </c>
    </row>
    <row r="30" spans="1:3" ht="15">
      <c r="A30" s="41" t="s">
        <v>24</v>
      </c>
      <c r="B30" s="45">
        <v>724</v>
      </c>
      <c r="C30" s="40">
        <v>724</v>
      </c>
    </row>
    <row r="31" spans="1:3" ht="15">
      <c r="A31" s="53" t="s">
        <v>28</v>
      </c>
      <c r="B31" s="61">
        <v>11500</v>
      </c>
      <c r="C31" s="54">
        <v>0</v>
      </c>
    </row>
    <row r="32" spans="1:3" ht="15">
      <c r="A32" s="41" t="s">
        <v>29</v>
      </c>
      <c r="B32" s="45">
        <v>1085.8</v>
      </c>
      <c r="C32" s="40">
        <v>0</v>
      </c>
    </row>
    <row r="33" spans="1:3" ht="15">
      <c r="A33" s="41" t="s">
        <v>30</v>
      </c>
      <c r="B33" s="45">
        <v>1208.8</v>
      </c>
      <c r="C33" s="56">
        <v>0</v>
      </c>
    </row>
    <row r="34" spans="1:3" ht="15.75" thickBot="1">
      <c r="A34" s="41" t="s">
        <v>31</v>
      </c>
      <c r="B34" s="45">
        <v>123</v>
      </c>
      <c r="C34" s="56">
        <v>123</v>
      </c>
    </row>
    <row r="35" spans="1:4" s="25" customFormat="1" ht="16.5" thickBot="1">
      <c r="A35" s="46" t="s">
        <v>14</v>
      </c>
      <c r="B35" s="47">
        <f>SUM(B28:B34)</f>
        <v>23194.6</v>
      </c>
      <c r="C35" s="47">
        <f>SUM(C28:C34)</f>
        <v>9400</v>
      </c>
      <c r="D35"/>
    </row>
    <row r="36" spans="1:4" s="25" customFormat="1" ht="13.5" thickBot="1">
      <c r="A36"/>
      <c r="B36"/>
      <c r="C36"/>
      <c r="D36"/>
    </row>
    <row r="37" spans="1:3" ht="15.75">
      <c r="A37" s="20"/>
      <c r="B37" s="21"/>
      <c r="C37" s="22" t="s">
        <v>10</v>
      </c>
    </row>
    <row r="38" spans="1:3" ht="31.5">
      <c r="A38" s="37" t="s">
        <v>20</v>
      </c>
      <c r="B38" s="38" t="s">
        <v>21</v>
      </c>
      <c r="C38" s="39" t="s">
        <v>22</v>
      </c>
    </row>
    <row r="39" spans="1:3" ht="15.75" thickBot="1">
      <c r="A39" s="42" t="s">
        <v>23</v>
      </c>
      <c r="B39" s="43">
        <v>22780</v>
      </c>
      <c r="C39" s="44">
        <f>219.718+10.836+19.87</f>
        <v>250.424</v>
      </c>
    </row>
    <row r="41" spans="1:2" ht="12.75">
      <c r="A41" t="s">
        <v>37</v>
      </c>
      <c r="B41" t="s">
        <v>36</v>
      </c>
    </row>
    <row r="42" spans="1:2" ht="12.75">
      <c r="A42" t="s">
        <v>38</v>
      </c>
      <c r="B42" t="s">
        <v>36</v>
      </c>
    </row>
  </sheetData>
  <sheetProtection/>
  <mergeCells count="1">
    <mergeCell ref="A1:B1"/>
  </mergeCells>
  <printOptions/>
  <pageMargins left="0.7875" right="0.7875" top="0.7875" bottom="0.7875" header="0.5118055555555556" footer="0.5118055555555556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Nováková Kateřina</cp:lastModifiedBy>
  <cp:lastPrinted>2016-12-15T08:23:10Z</cp:lastPrinted>
  <dcterms:created xsi:type="dcterms:W3CDTF">2012-01-18T14:45:16Z</dcterms:created>
  <dcterms:modified xsi:type="dcterms:W3CDTF">2017-06-14T07:27:41Z</dcterms:modified>
  <cp:category/>
  <cp:version/>
  <cp:contentType/>
  <cp:contentStatus/>
</cp:coreProperties>
</file>