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ovak\Desktop\"/>
    </mc:Choice>
  </mc:AlternateContent>
  <bookViews>
    <workbookView xWindow="0" yWindow="0" windowWidth="23040" windowHeight="9372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C29" i="1" l="1"/>
  <c r="B29" i="1"/>
  <c r="B5" i="1"/>
  <c r="B12" i="1" l="1"/>
  <c r="B7" i="1"/>
  <c r="B14" i="1" l="1"/>
  <c r="B15" i="1" s="1"/>
</calcChain>
</file>

<file path=xl/sharedStrings.xml><?xml version="1.0" encoding="utf-8"?>
<sst xmlns="http://schemas.openxmlformats.org/spreadsheetml/2006/main" count="34" uniqueCount="32">
  <si>
    <t>1. stavy účtů, závazky a dotace</t>
  </si>
  <si>
    <t xml:space="preserve">Rozpočtové účty </t>
  </si>
  <si>
    <t>v tis.Kč</t>
  </si>
  <si>
    <t>základní výdajový</t>
  </si>
  <si>
    <t>příjmový</t>
  </si>
  <si>
    <t xml:space="preserve">Celkem </t>
  </si>
  <si>
    <t xml:space="preserve">Účty zdaňované činnosti </t>
  </si>
  <si>
    <t>VHČ</t>
  </si>
  <si>
    <t xml:space="preserve">správa bytového fondu </t>
  </si>
  <si>
    <t>zdaňovaná činnost celkem</t>
  </si>
  <si>
    <t>Celkem zdroje</t>
  </si>
  <si>
    <t xml:space="preserve">Bankovní účty - závazky </t>
  </si>
  <si>
    <t>Závazky MČ</t>
  </si>
  <si>
    <t>v tis. Kč</t>
  </si>
  <si>
    <r>
      <t xml:space="preserve">Faktury  </t>
    </r>
    <r>
      <rPr>
        <b/>
        <sz val="10"/>
        <rFont val="Arial CE"/>
        <charset val="238"/>
      </rPr>
      <t/>
    </r>
  </si>
  <si>
    <t>z toho nad 100 tis.:</t>
  </si>
  <si>
    <t>Dotace</t>
  </si>
  <si>
    <t>Očekávané</t>
  </si>
  <si>
    <t xml:space="preserve">Přijaté </t>
  </si>
  <si>
    <t xml:space="preserve"> </t>
  </si>
  <si>
    <t>Celkem</t>
  </si>
  <si>
    <t xml:space="preserve">  </t>
  </si>
  <si>
    <t>Rozpočet schválený</t>
  </si>
  <si>
    <t>Přijatá skutečnost</t>
  </si>
  <si>
    <t>Daň z nemovitosti za rok 2017</t>
  </si>
  <si>
    <t>IPPOS BOHEMIA - reko komunikace Mezilesí</t>
  </si>
  <si>
    <t>dotace z MHMP- EU vznik a využití kultur.komunit.centra</t>
  </si>
  <si>
    <t>dotace z MHMP- dotace na provoz</t>
  </si>
  <si>
    <t>dotace z MHMP- příspěvek na st.správu</t>
  </si>
  <si>
    <t>Ekonomické informace k datu 06.12.2017</t>
  </si>
  <si>
    <t>Terra florida - PD akce Park Markupova, Jizbická, Komárovská</t>
  </si>
  <si>
    <t>CHEOPS - APC Smart - UPS 2ks a 2ks baterií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</si>
</sst>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1"/>
      <name val="Arial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/>
    <xf numFmtId="4" fontId="2" fillId="2" borderId="4" xfId="0" applyNumberFormat="1" applyFont="1" applyFill="1" applyBorder="1"/>
    <xf numFmtId="0" fontId="2" fillId="2" borderId="5" xfId="0" applyFont="1" applyFill="1" applyBorder="1"/>
    <xf numFmtId="4" fontId="1" fillId="2" borderId="2" xfId="0" applyNumberFormat="1" applyFont="1" applyFill="1" applyBorder="1"/>
    <xf numFmtId="0" fontId="2" fillId="2" borderId="6" xfId="0" applyFont="1" applyFill="1" applyBorder="1"/>
    <xf numFmtId="4" fontId="2" fillId="2" borderId="6" xfId="0" applyNumberFormat="1" applyFont="1" applyFill="1" applyBorder="1"/>
    <xf numFmtId="0" fontId="1" fillId="0" borderId="1" xfId="0" applyFont="1" applyFill="1" applyBorder="1"/>
    <xf numFmtId="4" fontId="1" fillId="0" borderId="2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0" fontId="1" fillId="2" borderId="9" xfId="0" applyFont="1" applyFill="1" applyBorder="1"/>
    <xf numFmtId="4" fontId="1" fillId="2" borderId="10" xfId="0" applyNumberFormat="1" applyFont="1" applyFill="1" applyBorder="1"/>
    <xf numFmtId="0" fontId="1" fillId="0" borderId="11" xfId="0" applyFont="1" applyBorder="1"/>
    <xf numFmtId="4" fontId="2" fillId="2" borderId="12" xfId="0" applyNumberFormat="1" applyFont="1" applyFill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4" fontId="0" fillId="0" borderId="0" xfId="0" applyNumberFormat="1"/>
    <xf numFmtId="0" fontId="1" fillId="0" borderId="13" xfId="0" applyFont="1" applyBorder="1"/>
    <xf numFmtId="0" fontId="3" fillId="0" borderId="14" xfId="0" applyFont="1" applyBorder="1" applyAlignment="1">
      <alignment horizontal="right"/>
    </xf>
    <xf numFmtId="0" fontId="4" fillId="0" borderId="0" xfId="0" applyFont="1" applyBorder="1"/>
    <xf numFmtId="0" fontId="5" fillId="0" borderId="15" xfId="0" applyFont="1" applyBorder="1"/>
    <xf numFmtId="4" fontId="1" fillId="0" borderId="16" xfId="0" applyNumberFormat="1" applyFont="1" applyBorder="1"/>
    <xf numFmtId="0" fontId="7" fillId="0" borderId="17" xfId="0" applyFont="1" applyBorder="1"/>
    <xf numFmtId="0" fontId="0" fillId="0" borderId="18" xfId="0" applyBorder="1"/>
    <xf numFmtId="0" fontId="7" fillId="0" borderId="21" xfId="0" applyFont="1" applyBorder="1"/>
    <xf numFmtId="0" fontId="8" fillId="0" borderId="0" xfId="0" applyFont="1" applyBorder="1"/>
    <xf numFmtId="0" fontId="1" fillId="0" borderId="22" xfId="0" applyFont="1" applyBorder="1"/>
    <xf numFmtId="4" fontId="9" fillId="0" borderId="23" xfId="0" applyNumberFormat="1" applyFont="1" applyBorder="1"/>
    <xf numFmtId="0" fontId="2" fillId="2" borderId="24" xfId="0" applyFont="1" applyFill="1" applyBorder="1" applyAlignment="1">
      <alignment horizontal="right"/>
    </xf>
    <xf numFmtId="0" fontId="10" fillId="2" borderId="26" xfId="0" applyFont="1" applyFill="1" applyBorder="1"/>
    <xf numFmtId="4" fontId="2" fillId="2" borderId="27" xfId="0" applyNumberFormat="1" applyFont="1" applyFill="1" applyBorder="1"/>
    <xf numFmtId="0" fontId="1" fillId="2" borderId="28" xfId="0" applyFont="1" applyFill="1" applyBorder="1"/>
    <xf numFmtId="4" fontId="1" fillId="2" borderId="28" xfId="0" applyNumberFormat="1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29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1" fillId="0" borderId="30" xfId="0" applyFont="1" applyBorder="1"/>
    <xf numFmtId="4" fontId="11" fillId="0" borderId="25" xfId="0" applyNumberFormat="1" applyFont="1" applyBorder="1"/>
    <xf numFmtId="4" fontId="11" fillId="0" borderId="20" xfId="0" applyNumberFormat="1" applyFont="1" applyBorder="1"/>
    <xf numFmtId="0" fontId="1" fillId="2" borderId="31" xfId="0" applyFont="1" applyFill="1" applyBorder="1"/>
    <xf numFmtId="0" fontId="1" fillId="2" borderId="32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0" fontId="0" fillId="0" borderId="0" xfId="0"/>
    <xf numFmtId="4" fontId="0" fillId="0" borderId="0" xfId="0" applyNumberFormat="1"/>
    <xf numFmtId="0" fontId="10" fillId="2" borderId="26" xfId="0" applyFont="1" applyFill="1" applyBorder="1"/>
    <xf numFmtId="4" fontId="2" fillId="2" borderId="27" xfId="0" applyNumberFormat="1" applyFont="1" applyFill="1" applyBorder="1"/>
    <xf numFmtId="4" fontId="2" fillId="2" borderId="34" xfId="0" applyNumberFormat="1" applyFont="1" applyFill="1" applyBorder="1"/>
    <xf numFmtId="14" fontId="1" fillId="0" borderId="0" xfId="0" applyNumberFormat="1" applyFont="1" applyAlignment="1">
      <alignment horizontal="left"/>
    </xf>
    <xf numFmtId="0" fontId="7" fillId="0" borderId="19" xfId="0" applyFont="1" applyBorder="1" applyAlignment="1">
      <alignment horizontal="left" wrapText="1"/>
    </xf>
    <xf numFmtId="2" fontId="8" fillId="0" borderId="20" xfId="0" applyNumberFormat="1" applyFont="1" applyBorder="1" applyAlignment="1">
      <alignment vertical="center"/>
    </xf>
    <xf numFmtId="0" fontId="8" fillId="0" borderId="18" xfId="0" applyFont="1" applyBorder="1"/>
    <xf numFmtId="2" fontId="8" fillId="0" borderId="18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3" sqref="A3"/>
    </sheetView>
  </sheetViews>
  <sheetFormatPr defaultColWidth="11.5546875" defaultRowHeight="13.2" x14ac:dyDescent="0.25"/>
  <cols>
    <col min="1" max="1" width="58" customWidth="1"/>
    <col min="2" max="2" width="13.6640625" customWidth="1"/>
    <col min="3" max="3" width="14" customWidth="1"/>
    <col min="4" max="4" width="8.44140625" customWidth="1"/>
    <col min="5" max="5" width="7.109375" style="23" customWidth="1"/>
    <col min="6" max="6" width="8" style="23" customWidth="1"/>
  </cols>
  <sheetData>
    <row r="1" spans="1:3" ht="15.6" x14ac:dyDescent="0.3">
      <c r="A1" s="55" t="s">
        <v>29</v>
      </c>
      <c r="B1" s="55"/>
      <c r="C1" s="1"/>
    </row>
    <row r="2" spans="1:3" ht="15.6" x14ac:dyDescent="0.3">
      <c r="A2" s="2" t="s">
        <v>0</v>
      </c>
      <c r="B2" s="1"/>
      <c r="C2" s="1"/>
    </row>
    <row r="3" spans="1:3" ht="16.2" thickBot="1" x14ac:dyDescent="0.35">
      <c r="A3" s="2"/>
      <c r="B3" s="1"/>
      <c r="C3" s="1"/>
    </row>
    <row r="4" spans="1:3" ht="16.2" thickBot="1" x14ac:dyDescent="0.35">
      <c r="A4" s="3" t="s">
        <v>1</v>
      </c>
      <c r="B4" s="4" t="s">
        <v>2</v>
      </c>
      <c r="C4" s="1"/>
    </row>
    <row r="5" spans="1:3" ht="15" x14ac:dyDescent="0.25">
      <c r="A5" s="5" t="s">
        <v>3</v>
      </c>
      <c r="B5" s="6">
        <f>21715.736+13774.941</f>
        <v>35490.677000000003</v>
      </c>
      <c r="C5" s="1"/>
    </row>
    <row r="6" spans="1:3" ht="15.6" thickBot="1" x14ac:dyDescent="0.3">
      <c r="A6" s="7" t="s">
        <v>4</v>
      </c>
      <c r="B6" s="6">
        <v>82436.353000000003</v>
      </c>
      <c r="C6" s="1"/>
    </row>
    <row r="7" spans="1:3" ht="16.2" thickBot="1" x14ac:dyDescent="0.35">
      <c r="A7" s="3" t="s">
        <v>5</v>
      </c>
      <c r="B7" s="8">
        <f>SUM(B5:B6)</f>
        <v>117927.03</v>
      </c>
      <c r="C7" s="1"/>
    </row>
    <row r="8" spans="1:3" ht="15.6" thickBot="1" x14ac:dyDescent="0.3">
      <c r="A8" s="9"/>
      <c r="B8" s="10"/>
      <c r="C8" s="1"/>
    </row>
    <row r="9" spans="1:3" ht="16.2" thickBot="1" x14ac:dyDescent="0.35">
      <c r="A9" s="11" t="s">
        <v>6</v>
      </c>
      <c r="B9" s="12"/>
      <c r="C9" s="1"/>
    </row>
    <row r="10" spans="1:3" ht="15" x14ac:dyDescent="0.25">
      <c r="A10" s="5" t="s">
        <v>7</v>
      </c>
      <c r="B10" s="6">
        <v>1341.575</v>
      </c>
      <c r="C10" s="1"/>
    </row>
    <row r="11" spans="1:3" ht="15.6" thickBot="1" x14ac:dyDescent="0.3">
      <c r="A11" s="13" t="s">
        <v>8</v>
      </c>
      <c r="B11" s="6">
        <v>11352.802</v>
      </c>
    </row>
    <row r="12" spans="1:3" ht="16.2" thickBot="1" x14ac:dyDescent="0.35">
      <c r="A12" s="3" t="s">
        <v>9</v>
      </c>
      <c r="B12" s="8">
        <f>SUM(B10:B11)</f>
        <v>12694.377</v>
      </c>
      <c r="C12" s="1"/>
    </row>
    <row r="13" spans="1:3" ht="15.6" thickBot="1" x14ac:dyDescent="0.3">
      <c r="A13" s="14"/>
      <c r="B13" s="15"/>
      <c r="C13" s="1"/>
    </row>
    <row r="14" spans="1:3" ht="15.6" x14ac:dyDescent="0.3">
      <c r="A14" s="16" t="s">
        <v>10</v>
      </c>
      <c r="B14" s="17">
        <f>SUM(B7+B12)</f>
        <v>130621.40700000001</v>
      </c>
      <c r="C14" s="1"/>
    </row>
    <row r="15" spans="1:3" ht="16.2" thickBot="1" x14ac:dyDescent="0.35">
      <c r="A15" s="18" t="s">
        <v>11</v>
      </c>
      <c r="B15" s="19">
        <f>SUM(B14-B18)</f>
        <v>128944.45400000001</v>
      </c>
      <c r="C15" s="1"/>
    </row>
    <row r="16" spans="1:3" ht="16.2" thickBot="1" x14ac:dyDescent="0.35">
      <c r="A16" s="20"/>
      <c r="B16" s="21"/>
      <c r="C16" s="22"/>
    </row>
    <row r="17" spans="1:6" ht="17.399999999999999" x14ac:dyDescent="0.3">
      <c r="A17" s="24" t="s">
        <v>12</v>
      </c>
      <c r="B17" s="25" t="s">
        <v>13</v>
      </c>
      <c r="C17" s="26"/>
    </row>
    <row r="18" spans="1:6" ht="17.399999999999999" x14ac:dyDescent="0.3">
      <c r="A18" s="27" t="s">
        <v>14</v>
      </c>
      <c r="B18" s="28">
        <v>1676.953</v>
      </c>
      <c r="C18" s="26"/>
    </row>
    <row r="19" spans="1:6" ht="17.399999999999999" x14ac:dyDescent="0.3">
      <c r="A19" s="29" t="s">
        <v>15</v>
      </c>
      <c r="B19" s="30"/>
      <c r="C19" s="26"/>
    </row>
    <row r="20" spans="1:6" s="50" customFormat="1" ht="17.399999999999999" x14ac:dyDescent="0.3">
      <c r="A20" s="29" t="s">
        <v>31</v>
      </c>
      <c r="B20" s="59">
        <v>117.10299999999999</v>
      </c>
      <c r="C20" s="26"/>
      <c r="E20" s="51"/>
      <c r="F20" s="51"/>
    </row>
    <row r="21" spans="1:6" s="50" customFormat="1" ht="17.399999999999999" x14ac:dyDescent="0.3">
      <c r="A21" s="29" t="s">
        <v>30</v>
      </c>
      <c r="B21" s="58">
        <v>239.58</v>
      </c>
      <c r="C21" s="26"/>
      <c r="E21" s="51"/>
      <c r="F21" s="51"/>
    </row>
    <row r="22" spans="1:6" ht="18.75" customHeight="1" thickBot="1" x14ac:dyDescent="0.35">
      <c r="A22" s="56" t="s">
        <v>25</v>
      </c>
      <c r="B22" s="57">
        <v>454.166</v>
      </c>
      <c r="C22" s="26"/>
    </row>
    <row r="23" spans="1:6" ht="18" thickBot="1" x14ac:dyDescent="0.35">
      <c r="A23" s="31"/>
      <c r="B23" s="32"/>
      <c r="C23" s="26"/>
    </row>
    <row r="24" spans="1:6" ht="16.2" thickBot="1" x14ac:dyDescent="0.35">
      <c r="A24" s="33"/>
      <c r="B24" s="34"/>
      <c r="C24" s="35" t="s">
        <v>13</v>
      </c>
    </row>
    <row r="25" spans="1:6" ht="15.6" x14ac:dyDescent="0.3">
      <c r="A25" s="46" t="s">
        <v>16</v>
      </c>
      <c r="B25" s="47" t="s">
        <v>17</v>
      </c>
      <c r="C25" s="48" t="s">
        <v>18</v>
      </c>
    </row>
    <row r="26" spans="1:6" s="23" customFormat="1" ht="15" x14ac:dyDescent="0.25">
      <c r="A26" s="52" t="s">
        <v>26</v>
      </c>
      <c r="B26" s="54">
        <v>1300.2</v>
      </c>
      <c r="C26" s="53">
        <v>0</v>
      </c>
      <c r="D26"/>
    </row>
    <row r="27" spans="1:6" s="51" customFormat="1" ht="15" x14ac:dyDescent="0.25">
      <c r="A27" s="52" t="s">
        <v>27</v>
      </c>
      <c r="B27" s="54">
        <v>7653</v>
      </c>
      <c r="C27" s="53">
        <v>7653</v>
      </c>
      <c r="D27" s="50"/>
    </row>
    <row r="28" spans="1:6" s="23" customFormat="1" ht="15.6" thickBot="1" x14ac:dyDescent="0.3">
      <c r="A28" s="36" t="s">
        <v>28</v>
      </c>
      <c r="B28" s="49">
        <v>903</v>
      </c>
      <c r="C28" s="37">
        <v>0</v>
      </c>
      <c r="D28"/>
    </row>
    <row r="29" spans="1:6" s="23" customFormat="1" ht="16.2" thickBot="1" x14ac:dyDescent="0.35">
      <c r="A29" s="38" t="s">
        <v>20</v>
      </c>
      <c r="B29" s="39">
        <f>SUM(B26:B28)</f>
        <v>9856.2000000000007</v>
      </c>
      <c r="C29" s="39">
        <f>SUM(C26:C28)</f>
        <v>7653</v>
      </c>
      <c r="D29"/>
    </row>
    <row r="30" spans="1:6" s="23" customFormat="1" ht="13.8" thickBot="1" x14ac:dyDescent="0.3">
      <c r="A30"/>
      <c r="B30"/>
      <c r="C30"/>
      <c r="D30"/>
    </row>
    <row r="31" spans="1:6" s="23" customFormat="1" ht="15.6" x14ac:dyDescent="0.3">
      <c r="A31" s="33"/>
      <c r="B31" s="34"/>
      <c r="C31" s="35" t="s">
        <v>13</v>
      </c>
      <c r="D31"/>
    </row>
    <row r="32" spans="1:6" s="23" customFormat="1" ht="31.2" x14ac:dyDescent="0.3">
      <c r="A32" s="40" t="s">
        <v>21</v>
      </c>
      <c r="B32" s="41" t="s">
        <v>22</v>
      </c>
      <c r="C32" s="42" t="s">
        <v>23</v>
      </c>
      <c r="D32"/>
    </row>
    <row r="33" spans="1:4" s="23" customFormat="1" ht="15.6" thickBot="1" x14ac:dyDescent="0.3">
      <c r="A33" s="43" t="s">
        <v>24</v>
      </c>
      <c r="B33" s="44">
        <v>22780</v>
      </c>
      <c r="C33" s="45">
        <v>15618.477999999999</v>
      </c>
      <c r="D33"/>
    </row>
    <row r="36" spans="1:4" s="23" customFormat="1" x14ac:dyDescent="0.25">
      <c r="A36"/>
      <c r="B36" t="s">
        <v>19</v>
      </c>
      <c r="C36"/>
      <c r="D36"/>
    </row>
  </sheetData>
  <mergeCells count="1">
    <mergeCell ref="A1:B1"/>
  </mergeCells>
  <pageMargins left="0.78749999999999998" right="0.78749999999999998" top="0.78749999999999998" bottom="0.78749999999999998" header="0.51180555555555562" footer="0.5118055555555556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dcterms:created xsi:type="dcterms:W3CDTF">2017-08-21T06:49:05Z</dcterms:created>
  <dcterms:modified xsi:type="dcterms:W3CDTF">2017-12-06T17:22:27Z</dcterms:modified>
</cp:coreProperties>
</file>