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22608" windowHeight="9348" activeTab="0"/>
  </bookViews>
  <sheets>
    <sheet name="UCRXL004" sheetId="1" r:id="rId1"/>
    <sheet name="Matrice" sheetId="2" state="hidden" r:id="rId2"/>
  </sheets>
  <definedNames>
    <definedName name="_xlnm.Print_Titles" localSheetId="0">'UCRXL004'!$12:$12</definedName>
  </definedNames>
  <calcPr fullCalcOnLoad="1"/>
</workbook>
</file>

<file path=xl/sharedStrings.xml><?xml version="1.0" encoding="utf-8"?>
<sst xmlns="http://schemas.openxmlformats.org/spreadsheetml/2006/main" count="175" uniqueCount="120">
  <si>
    <t>Souhrnné ukazatele</t>
  </si>
  <si>
    <t>Rozpočet celkem</t>
  </si>
  <si>
    <t>Rozpočet schválený</t>
  </si>
  <si>
    <t>Rozpočet upravený</t>
  </si>
  <si>
    <t>Čerpání</t>
  </si>
  <si>
    <t>%</t>
  </si>
  <si>
    <t>v tis. Kč</t>
  </si>
  <si>
    <t>OdPa</t>
  </si>
  <si>
    <t>Název OdPa</t>
  </si>
  <si>
    <t>Rozpočet konečný</t>
  </si>
  <si>
    <t>Rozbor čerpání výdajů po OdPa za období 12/2017</t>
  </si>
  <si>
    <t>NKS: 00240192 - HČ MČ Praha 20</t>
  </si>
  <si>
    <t>UCRXL004 150220171444</t>
  </si>
  <si>
    <t>0000ALV032Y3</t>
  </si>
  <si>
    <t>(ginis M)</t>
  </si>
  <si>
    <t>GINIS Enterprise - UCR</t>
  </si>
  <si>
    <t>Vytvořeno: 06.12.2017 18:27:02</t>
  </si>
  <si>
    <t>002-PRŮM. A OSTATNÍ ODVĚTVÍ HOSPODÁŘSTVÍ</t>
  </si>
  <si>
    <t>002212</t>
  </si>
  <si>
    <t>Silnice</t>
  </si>
  <si>
    <t>002219</t>
  </si>
  <si>
    <t>Ostatní záležitosti pozemních komunikací</t>
  </si>
  <si>
    <t>00221X</t>
  </si>
  <si>
    <t>Pozemní komunikace</t>
  </si>
  <si>
    <t>0022XX</t>
  </si>
  <si>
    <t>Doprava</t>
  </si>
  <si>
    <t>002XXX</t>
  </si>
  <si>
    <t>PRŮM. A OSTATNÍ ODVĚTVÍ HOSPODÁŘSTVÍ</t>
  </si>
  <si>
    <t>003-SLUŽBY PRO OBYVATELSTVO</t>
  </si>
  <si>
    <t>003111</t>
  </si>
  <si>
    <t>Mateřské školy</t>
  </si>
  <si>
    <t>003113</t>
  </si>
  <si>
    <t>Základní školy</t>
  </si>
  <si>
    <t>003117</t>
  </si>
  <si>
    <t>První stupeň základních škol</t>
  </si>
  <si>
    <t>00311X</t>
  </si>
  <si>
    <t>Zařízení předškolní výchovy a základního vzdělávání</t>
  </si>
  <si>
    <t>003121</t>
  </si>
  <si>
    <t>Gymnázia</t>
  </si>
  <si>
    <t>00312X</t>
  </si>
  <si>
    <t>Školy zajišťující střední vzdělávání</t>
  </si>
  <si>
    <t>0031XX</t>
  </si>
  <si>
    <t>Vzdělávání</t>
  </si>
  <si>
    <t>003231</t>
  </si>
  <si>
    <t>Základní umělecké školy</t>
  </si>
  <si>
    <t>00323X</t>
  </si>
  <si>
    <t>Zájmové studium</t>
  </si>
  <si>
    <t>0032XX</t>
  </si>
  <si>
    <t>003319</t>
  </si>
  <si>
    <t>Ostatní záležitosti kultury</t>
  </si>
  <si>
    <t>00331X</t>
  </si>
  <si>
    <t>Kultura</t>
  </si>
  <si>
    <t>003322</t>
  </si>
  <si>
    <t>Zachování a obnova kulturních památek</t>
  </si>
  <si>
    <t>00332X</t>
  </si>
  <si>
    <t>Ochr. památek a péče o kult.dědictví a nár.a hist povědomí</t>
  </si>
  <si>
    <t>0033XX</t>
  </si>
  <si>
    <t>Kultura, církve a sdělovací prostředky</t>
  </si>
  <si>
    <t>003412</t>
  </si>
  <si>
    <t>Sportovní zařízení v majetku obce</t>
  </si>
  <si>
    <t>003419</t>
  </si>
  <si>
    <t>Ostatní tělovýchovná činnost</t>
  </si>
  <si>
    <t>00341X</t>
  </si>
  <si>
    <t>Tělovýchova</t>
  </si>
  <si>
    <t>003421</t>
  </si>
  <si>
    <t>Využití volného času dětí a mládeže</t>
  </si>
  <si>
    <t>003429</t>
  </si>
  <si>
    <t>Ostatní zájmová činnost a rekreace</t>
  </si>
  <si>
    <t>00342X</t>
  </si>
  <si>
    <t>Zájmová činnost a rekreace</t>
  </si>
  <si>
    <t>0034XX</t>
  </si>
  <si>
    <t>Tělovýchova a zájmová činnost</t>
  </si>
  <si>
    <t>003632</t>
  </si>
  <si>
    <t>Pohřebnictví</t>
  </si>
  <si>
    <t>003639</t>
  </si>
  <si>
    <t>Komunální služby a územní rozvoj j.n.</t>
  </si>
  <si>
    <t>00363X</t>
  </si>
  <si>
    <t>Komunální služby a územní rozvoj</t>
  </si>
  <si>
    <t>0036XX</t>
  </si>
  <si>
    <t>Bydlení, komunální služby a územní rozvoj</t>
  </si>
  <si>
    <t>003719</t>
  </si>
  <si>
    <t>Ostatní činnosti k ochraně ovzduší</t>
  </si>
  <si>
    <t>00371X</t>
  </si>
  <si>
    <t>Ochrana ovzduší a klimatu</t>
  </si>
  <si>
    <t>003722</t>
  </si>
  <si>
    <t>Sběr a svoz komunálních odpadů</t>
  </si>
  <si>
    <t>00372X</t>
  </si>
  <si>
    <t>Nakládání s odpady</t>
  </si>
  <si>
    <t>003745</t>
  </si>
  <si>
    <t>Péče o vzhled obcí a veřejnou zeleň</t>
  </si>
  <si>
    <t>00374X</t>
  </si>
  <si>
    <t>Ochrana přírody a krajiny</t>
  </si>
  <si>
    <t>0037XX</t>
  </si>
  <si>
    <t>Ochrana životního prostředí</t>
  </si>
  <si>
    <t>003XXX</t>
  </si>
  <si>
    <t>SLUŽBY PRO OBYVATELSTVO</t>
  </si>
  <si>
    <t>004-SOCIÁLNÍ VĚCI A POLITIKA ZAMĚSTNANOSTI</t>
  </si>
  <si>
    <t>004356</t>
  </si>
  <si>
    <t>Denní stacionáře a centra denních služeb</t>
  </si>
  <si>
    <t>004359</t>
  </si>
  <si>
    <t>Ostatní služby a činnosti v oblasti sociální péče</t>
  </si>
  <si>
    <t>00435X</t>
  </si>
  <si>
    <t>004376</t>
  </si>
  <si>
    <t>Sl.násl.péče,terapeutické komunity a kontak.centra</t>
  </si>
  <si>
    <t>004379</t>
  </si>
  <si>
    <t>Ostatní služby a činnosti v oblasti soc. prevence</t>
  </si>
  <si>
    <t>00437X</t>
  </si>
  <si>
    <t>0043XX</t>
  </si>
  <si>
    <t>Soc.péče a pomoc a spol.činnosti v soc.zabezp. a pol.zam.</t>
  </si>
  <si>
    <t>004XXX</t>
  </si>
  <si>
    <t>SOCIÁLNÍ VĚCI A POLITIKA ZAMĚSTNANOSTI</t>
  </si>
  <si>
    <t>006-VŠEOBECNÁ VEŘEJNÁ SPRÁVA A SLUŽBY</t>
  </si>
  <si>
    <t>006171</t>
  </si>
  <si>
    <t>Činnost místní správy</t>
  </si>
  <si>
    <t>00617X</t>
  </si>
  <si>
    <t>Regionální a místní správa</t>
  </si>
  <si>
    <t>0061XX</t>
  </si>
  <si>
    <t>St.moc, st.správa, územ. samospr. a pol. strany</t>
  </si>
  <si>
    <t>006XXX</t>
  </si>
  <si>
    <t>VŠEOBECNÁ VEŘEJNÁ SPRÁVA A SLUŽBY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</si>
</sst>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0" fontId="0" fillId="0" borderId="15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10" fontId="0" fillId="0" borderId="20" xfId="0" applyNumberForma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/>
    </xf>
    <xf numFmtId="2" fontId="0" fillId="0" borderId="28" xfId="0" applyNumberFormat="1" applyFont="1" applyBorder="1" applyAlignment="1">
      <alignment horizontal="right"/>
    </xf>
    <xf numFmtId="10" fontId="0" fillId="0" borderId="29" xfId="0" applyNumberFormat="1" applyFont="1" applyBorder="1" applyAlignment="1">
      <alignment horizontal="right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2" fontId="0" fillId="33" borderId="18" xfId="0" applyNumberFormat="1" applyFont="1" applyFill="1" applyBorder="1" applyAlignment="1">
      <alignment horizontal="right"/>
    </xf>
    <xf numFmtId="10" fontId="0" fillId="33" borderId="20" xfId="0" applyNumberFormat="1" applyFont="1" applyFill="1" applyBorder="1" applyAlignment="1">
      <alignment horizontal="right"/>
    </xf>
    <xf numFmtId="0" fontId="1" fillId="34" borderId="24" xfId="0" applyFont="1" applyFill="1" applyBorder="1" applyAlignment="1">
      <alignment horizontal="left"/>
    </xf>
    <xf numFmtId="0" fontId="1" fillId="34" borderId="25" xfId="0" applyFont="1" applyFill="1" applyBorder="1" applyAlignment="1">
      <alignment/>
    </xf>
    <xf numFmtId="2" fontId="1" fillId="34" borderId="25" xfId="0" applyNumberFormat="1" applyFont="1" applyFill="1" applyBorder="1" applyAlignment="1">
      <alignment horizontal="right"/>
    </xf>
    <xf numFmtId="10" fontId="0" fillId="34" borderId="26" xfId="0" applyNumberFormat="1" applyFill="1" applyBorder="1" applyAlignment="1">
      <alignment horizontal="righ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2" fontId="1" fillId="33" borderId="18" xfId="0" applyNumberFormat="1" applyFont="1" applyFill="1" applyBorder="1" applyAlignment="1">
      <alignment horizontal="right"/>
    </xf>
    <xf numFmtId="10" fontId="1" fillId="33" borderId="2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7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8.625" style="0" customWidth="1"/>
    <col min="2" max="2" width="55.375" style="0" customWidth="1"/>
    <col min="3" max="4" width="20.625" style="0" customWidth="1"/>
    <col min="5" max="5" width="20.625" style="0" hidden="1" customWidth="1"/>
    <col min="6" max="6" width="20.625" style="0" customWidth="1"/>
    <col min="7" max="7" width="0" style="0" hidden="1" customWidth="1"/>
  </cols>
  <sheetData>
    <row r="1" spans="1:3" ht="12.75">
      <c r="A1" s="8" t="s">
        <v>11</v>
      </c>
      <c r="C1" s="40" t="s">
        <v>15</v>
      </c>
    </row>
    <row r="2" spans="1:8" ht="17.25">
      <c r="A2" s="41" t="s">
        <v>16</v>
      </c>
      <c r="B2" s="9"/>
      <c r="C2" s="9" t="s">
        <v>10</v>
      </c>
      <c r="D2" s="9"/>
      <c r="E2" s="9"/>
      <c r="F2" s="9"/>
      <c r="H2" s="37" t="s">
        <v>12</v>
      </c>
    </row>
    <row r="3" spans="1:8" ht="13.5" thickBot="1">
      <c r="A3" s="39" t="s">
        <v>14</v>
      </c>
      <c r="C3" s="7" t="s">
        <v>6</v>
      </c>
      <c r="F3" s="7"/>
      <c r="H3" s="38" t="s">
        <v>13</v>
      </c>
    </row>
    <row r="4" spans="2:8" ht="12.75">
      <c r="B4" s="15" t="s">
        <v>0</v>
      </c>
      <c r="C4" s="16" t="s">
        <v>2</v>
      </c>
      <c r="D4" s="16" t="s">
        <v>3</v>
      </c>
      <c r="E4" s="16" t="s">
        <v>9</v>
      </c>
      <c r="F4" s="16" t="s">
        <v>4</v>
      </c>
      <c r="G4" s="17" t="s">
        <v>5</v>
      </c>
      <c r="H4" s="17" t="s">
        <v>5</v>
      </c>
    </row>
    <row r="5" spans="2:8" ht="13.5" thickBot="1">
      <c r="B5" s="1" t="s">
        <v>17</v>
      </c>
      <c r="C5" s="3">
        <v>14617.4</v>
      </c>
      <c r="D5" s="3">
        <v>34018.9</v>
      </c>
      <c r="E5" s="5"/>
      <c r="F5" s="5">
        <v>18431.75</v>
      </c>
      <c r="G5" s="6">
        <f>IF(SUM(E5)=0,"",SUM(F5/E5))</f>
      </c>
      <c r="H5" s="6">
        <f>IF(SUM(D5)=0,"",SUM(F5/D5))</f>
        <v>0.541809111993627</v>
      </c>
    </row>
    <row r="6" spans="2:8" ht="13.5" thickTop="1">
      <c r="B6" s="11" t="s">
        <v>28</v>
      </c>
      <c r="C6" s="12">
        <v>90462.2</v>
      </c>
      <c r="D6" s="12">
        <v>102204.6</v>
      </c>
      <c r="E6" s="13"/>
      <c r="F6" s="13">
        <v>37688.87</v>
      </c>
      <c r="G6" s="14">
        <f>IF(SUM(E6)=0,"",SUM(F6/E6))</f>
      </c>
      <c r="H6" s="14">
        <f>IF(SUM(D6)=0,"",SUM(F6/D6))</f>
        <v>0.3687590382428971</v>
      </c>
    </row>
    <row r="7" spans="2:8" ht="12.75">
      <c r="B7" s="11" t="s">
        <v>96</v>
      </c>
      <c r="C7" s="12">
        <v>16800</v>
      </c>
      <c r="D7" s="12">
        <v>19948.8</v>
      </c>
      <c r="E7" s="13"/>
      <c r="F7" s="13">
        <v>200.78</v>
      </c>
      <c r="G7" s="14">
        <f>IF(SUM(E7)=0,"",SUM(F7/E7))</f>
      </c>
      <c r="H7" s="14">
        <f>IF(SUM(D7)=0,"",SUM(F7/D7))</f>
        <v>0.01006476580044915</v>
      </c>
    </row>
    <row r="8" spans="2:8" ht="13.5" thickBot="1">
      <c r="B8" s="11" t="s">
        <v>111</v>
      </c>
      <c r="C8" s="12">
        <v>2950</v>
      </c>
      <c r="D8" s="12">
        <v>3569.7</v>
      </c>
      <c r="E8" s="13"/>
      <c r="F8" s="13">
        <v>2470.09</v>
      </c>
      <c r="G8" s="14">
        <f>IF(SUM(E8)=0,"",SUM(F8/E8))</f>
      </c>
      <c r="H8" s="14">
        <f>IF(SUM(D8)=0,"",SUM(F8/D8))</f>
        <v>0.6919601086926073</v>
      </c>
    </row>
    <row r="9" spans="2:8" ht="14.25" thickBot="1" thickTop="1">
      <c r="B9" s="2" t="s">
        <v>1</v>
      </c>
      <c r="C9" s="4">
        <f>SUM(C5:C8)</f>
        <v>124829.59999999999</v>
      </c>
      <c r="D9" s="4">
        <f>SUM(D5:D8)</f>
        <v>159742</v>
      </c>
      <c r="E9" s="4">
        <f>SUM(E5:E8)</f>
        <v>0</v>
      </c>
      <c r="F9" s="4">
        <f>SUM(F5:F8)</f>
        <v>58791.490000000005</v>
      </c>
      <c r="G9" s="10">
        <f>IF(SUM(E9)=0,"",SUM(F9/E9))</f>
      </c>
      <c r="H9" s="10">
        <f>IF(SUM(D9)=0,"",SUM(F9/D9))</f>
        <v>0.36804027744738393</v>
      </c>
    </row>
    <row r="11" ht="12.75">
      <c r="F11" s="7"/>
    </row>
    <row r="12" spans="1:6" ht="13.5" thickBot="1">
      <c r="A12" s="8" t="s">
        <v>17</v>
      </c>
      <c r="C12" s="7" t="s">
        <v>6</v>
      </c>
      <c r="F12" s="7"/>
    </row>
    <row r="13" spans="1:8" ht="13.5" thickBot="1">
      <c r="A13" s="18" t="s">
        <v>7</v>
      </c>
      <c r="B13" s="19" t="s">
        <v>8</v>
      </c>
      <c r="C13" s="19" t="s">
        <v>2</v>
      </c>
      <c r="D13" s="19" t="s">
        <v>3</v>
      </c>
      <c r="E13" s="19" t="s">
        <v>9</v>
      </c>
      <c r="F13" s="19" t="s">
        <v>4</v>
      </c>
      <c r="G13" s="20" t="s">
        <v>5</v>
      </c>
      <c r="H13" s="20" t="s">
        <v>5</v>
      </c>
    </row>
    <row r="14" spans="1:8" ht="12.75">
      <c r="A14" s="21" t="s">
        <v>18</v>
      </c>
      <c r="B14" s="22" t="s">
        <v>19</v>
      </c>
      <c r="C14" s="23">
        <v>7317.9</v>
      </c>
      <c r="D14" s="23">
        <v>16339.4</v>
      </c>
      <c r="E14" s="23"/>
      <c r="F14" s="23">
        <v>7320.45</v>
      </c>
      <c r="G14" s="24">
        <f>IF(SUM(E14)=0,"",SUM(F14/E14))</f>
      </c>
      <c r="H14" s="24">
        <f>IF(SUM(D14)=0,"",SUM(F14/D14))</f>
        <v>0.44802440726097653</v>
      </c>
    </row>
    <row r="15" spans="1:8" ht="12.75">
      <c r="A15" s="21" t="s">
        <v>20</v>
      </c>
      <c r="B15" s="22" t="s">
        <v>21</v>
      </c>
      <c r="C15" s="23">
        <v>7299.5</v>
      </c>
      <c r="D15" s="23">
        <v>17679.5</v>
      </c>
      <c r="E15" s="23"/>
      <c r="F15" s="23">
        <v>11111.31</v>
      </c>
      <c r="G15" s="24">
        <f>IF(SUM(E15)=0,"",SUM(F15/E15))</f>
      </c>
      <c r="H15" s="24">
        <f>IF(SUM(D15)=0,"",SUM(F15/D15))</f>
        <v>0.6284855340931587</v>
      </c>
    </row>
    <row r="16" spans="1:8" ht="12.75">
      <c r="A16" s="25" t="s">
        <v>22</v>
      </c>
      <c r="B16" s="26" t="s">
        <v>23</v>
      </c>
      <c r="C16" s="27">
        <v>14617.4</v>
      </c>
      <c r="D16" s="27">
        <v>34018.9</v>
      </c>
      <c r="E16" s="27"/>
      <c r="F16" s="27">
        <v>18431.75</v>
      </c>
      <c r="G16" s="28">
        <f>IF(SUM(E16)=0,"",SUM(F16/E16))</f>
      </c>
      <c r="H16" s="28">
        <f>IF(SUM(D16)=0,"",SUM(F16/D16))</f>
        <v>0.541809111993627</v>
      </c>
    </row>
    <row r="17" spans="1:8" ht="13.5" thickBot="1">
      <c r="A17" s="33" t="s">
        <v>24</v>
      </c>
      <c r="B17" s="34" t="s">
        <v>25</v>
      </c>
      <c r="C17" s="35">
        <v>14617.4</v>
      </c>
      <c r="D17" s="35">
        <v>34018.9</v>
      </c>
      <c r="E17" s="35"/>
      <c r="F17" s="35">
        <v>18431.75</v>
      </c>
      <c r="G17" s="36">
        <f>IF(SUM(E17)=0,"",SUM(F17/E17))</f>
      </c>
      <c r="H17" s="36">
        <f>IF(SUM(D17)=0,"",SUM(F17/D17))</f>
        <v>0.541809111993627</v>
      </c>
    </row>
    <row r="18" spans="1:8" ht="13.5" thickBot="1">
      <c r="A18" s="29" t="s">
        <v>26</v>
      </c>
      <c r="B18" s="30" t="s">
        <v>27</v>
      </c>
      <c r="C18" s="31">
        <v>14617.4</v>
      </c>
      <c r="D18" s="31">
        <v>34018.9</v>
      </c>
      <c r="E18" s="31"/>
      <c r="F18" s="31">
        <v>18431.75</v>
      </c>
      <c r="G18" s="32">
        <f>IF(SUM(E18)=0,"",SUM(F18/E18))</f>
      </c>
      <c r="H18" s="32">
        <f>IF(SUM(D18)=0,"",SUM(F18/D18))</f>
        <v>0.541809111993627</v>
      </c>
    </row>
    <row r="20" spans="1:6" ht="13.5" thickBot="1">
      <c r="A20" s="8" t="s">
        <v>28</v>
      </c>
      <c r="C20" s="7" t="s">
        <v>6</v>
      </c>
      <c r="F20" s="7"/>
    </row>
    <row r="21" spans="1:8" ht="13.5" thickBot="1">
      <c r="A21" s="18" t="s">
        <v>7</v>
      </c>
      <c r="B21" s="19" t="s">
        <v>8</v>
      </c>
      <c r="C21" s="19" t="s">
        <v>2</v>
      </c>
      <c r="D21" s="19" t="s">
        <v>3</v>
      </c>
      <c r="E21" s="19" t="s">
        <v>9</v>
      </c>
      <c r="F21" s="19" t="s">
        <v>4</v>
      </c>
      <c r="G21" s="20" t="s">
        <v>5</v>
      </c>
      <c r="H21" s="20" t="s">
        <v>5</v>
      </c>
    </row>
    <row r="22" spans="1:8" ht="12.75">
      <c r="A22" s="21" t="s">
        <v>29</v>
      </c>
      <c r="B22" s="22" t="s">
        <v>30</v>
      </c>
      <c r="C22" s="23">
        <v>230</v>
      </c>
      <c r="D22" s="23">
        <v>165.3</v>
      </c>
      <c r="E22" s="23"/>
      <c r="F22" s="23">
        <v>85.21</v>
      </c>
      <c r="G22" s="24">
        <f>IF(SUM(E22)=0,"",SUM(F22/E22))</f>
      </c>
      <c r="H22" s="24">
        <f>IF(SUM(D22)=0,"",SUM(F22/D22))</f>
        <v>0.5154869933454325</v>
      </c>
    </row>
    <row r="23" spans="1:8" ht="12.75">
      <c r="A23" s="21" t="s">
        <v>31</v>
      </c>
      <c r="B23" s="22" t="s">
        <v>32</v>
      </c>
      <c r="C23" s="23">
        <v>5900</v>
      </c>
      <c r="D23" s="23">
        <v>8111.8</v>
      </c>
      <c r="E23" s="23"/>
      <c r="F23" s="23">
        <v>6329.47</v>
      </c>
      <c r="G23" s="24">
        <f>IF(SUM(E23)=0,"",SUM(F23/E23))</f>
      </c>
      <c r="H23" s="24">
        <f>IF(SUM(D23)=0,"",SUM(F23/D23))</f>
        <v>0.7802793461377253</v>
      </c>
    </row>
    <row r="24" spans="1:8" ht="12.75">
      <c r="A24" s="21" t="s">
        <v>33</v>
      </c>
      <c r="B24" s="22" t="s">
        <v>34</v>
      </c>
      <c r="C24" s="23">
        <v>3000</v>
      </c>
      <c r="D24" s="23">
        <v>3000</v>
      </c>
      <c r="E24" s="23"/>
      <c r="F24" s="23">
        <v>0</v>
      </c>
      <c r="G24" s="24">
        <f>IF(SUM(E24)=0,"",SUM(F24/E24))</f>
      </c>
      <c r="H24" s="24">
        <f>IF(SUM(D24)=0,"",SUM(F24/D24))</f>
        <v>0</v>
      </c>
    </row>
    <row r="25" spans="1:8" ht="12.75">
      <c r="A25" s="25" t="s">
        <v>35</v>
      </c>
      <c r="B25" s="26" t="s">
        <v>36</v>
      </c>
      <c r="C25" s="27">
        <v>9130</v>
      </c>
      <c r="D25" s="27">
        <v>11277.1</v>
      </c>
      <c r="E25" s="27"/>
      <c r="F25" s="27">
        <v>6414.68</v>
      </c>
      <c r="G25" s="28">
        <f>IF(SUM(E25)=0,"",SUM(F25/E25))</f>
      </c>
      <c r="H25" s="28">
        <f>IF(SUM(D25)=0,"",SUM(F25/D25))</f>
        <v>0.5688235450603435</v>
      </c>
    </row>
    <row r="26" spans="1:8" ht="12.75">
      <c r="A26" s="21" t="s">
        <v>37</v>
      </c>
      <c r="B26" s="22" t="s">
        <v>38</v>
      </c>
      <c r="C26" s="23">
        <v>300</v>
      </c>
      <c r="D26" s="23">
        <v>396</v>
      </c>
      <c r="E26" s="23"/>
      <c r="F26" s="23">
        <v>395.99</v>
      </c>
      <c r="G26" s="24">
        <f>IF(SUM(E26)=0,"",SUM(F26/E26))</f>
      </c>
      <c r="H26" s="24">
        <f>IF(SUM(D26)=0,"",SUM(F26/D26))</f>
        <v>0.9999747474747475</v>
      </c>
    </row>
    <row r="27" spans="1:8" ht="12.75">
      <c r="A27" s="25" t="s">
        <v>39</v>
      </c>
      <c r="B27" s="26" t="s">
        <v>40</v>
      </c>
      <c r="C27" s="27">
        <v>300</v>
      </c>
      <c r="D27" s="27">
        <v>396</v>
      </c>
      <c r="E27" s="27"/>
      <c r="F27" s="27">
        <v>395.99</v>
      </c>
      <c r="G27" s="28">
        <f>IF(SUM(E27)=0,"",SUM(F27/E27))</f>
      </c>
      <c r="H27" s="28">
        <f>IF(SUM(D27)=0,"",SUM(F27/D27))</f>
        <v>0.9999747474747475</v>
      </c>
    </row>
    <row r="28" spans="1:8" ht="12.75">
      <c r="A28" s="33" t="s">
        <v>41</v>
      </c>
      <c r="B28" s="34" t="s">
        <v>42</v>
      </c>
      <c r="C28" s="35">
        <v>9430</v>
      </c>
      <c r="D28" s="35">
        <v>11673.1</v>
      </c>
      <c r="E28" s="35"/>
      <c r="F28" s="35">
        <v>6810.68</v>
      </c>
      <c r="G28" s="36">
        <f>IF(SUM(E28)=0,"",SUM(F28/E28))</f>
      </c>
      <c r="H28" s="36">
        <f>IF(SUM(D28)=0,"",SUM(F28/D28))</f>
        <v>0.5834508399653905</v>
      </c>
    </row>
    <row r="29" spans="1:8" ht="12.75">
      <c r="A29" s="21" t="s">
        <v>43</v>
      </c>
      <c r="B29" s="22" t="s">
        <v>44</v>
      </c>
      <c r="C29" s="23">
        <v>6900</v>
      </c>
      <c r="D29" s="23">
        <v>0</v>
      </c>
      <c r="E29" s="23"/>
      <c r="F29" s="23">
        <v>0</v>
      </c>
      <c r="G29" s="24">
        <f>IF(SUM(E29)=0,"",SUM(F29/E29))</f>
      </c>
      <c r="H29" s="24">
        <f>IF(SUM(D29)=0,"",SUM(F29/D29))</f>
      </c>
    </row>
    <row r="30" spans="1:8" ht="12.75">
      <c r="A30" s="25" t="s">
        <v>45</v>
      </c>
      <c r="B30" s="26" t="s">
        <v>46</v>
      </c>
      <c r="C30" s="27">
        <v>6900</v>
      </c>
      <c r="D30" s="27">
        <v>0</v>
      </c>
      <c r="E30" s="27"/>
      <c r="F30" s="27">
        <v>0</v>
      </c>
      <c r="G30" s="28">
        <f>IF(SUM(E30)=0,"",SUM(F30/E30))</f>
      </c>
      <c r="H30" s="28">
        <f>IF(SUM(D30)=0,"",SUM(F30/D30))</f>
      </c>
    </row>
    <row r="31" spans="1:8" ht="12.75">
      <c r="A31" s="33" t="s">
        <v>47</v>
      </c>
      <c r="B31" s="34" t="s">
        <v>42</v>
      </c>
      <c r="C31" s="35">
        <v>6900</v>
      </c>
      <c r="D31" s="35">
        <v>0</v>
      </c>
      <c r="E31" s="35"/>
      <c r="F31" s="35">
        <v>0</v>
      </c>
      <c r="G31" s="36">
        <f>IF(SUM(E31)=0,"",SUM(F31/E31))</f>
      </c>
      <c r="H31" s="36">
        <f>IF(SUM(D31)=0,"",SUM(F31/D31))</f>
      </c>
    </row>
    <row r="32" spans="1:8" ht="12.75">
      <c r="A32" s="21" t="s">
        <v>48</v>
      </c>
      <c r="B32" s="22" t="s">
        <v>49</v>
      </c>
      <c r="C32" s="23">
        <v>400</v>
      </c>
      <c r="D32" s="23">
        <v>390.3</v>
      </c>
      <c r="E32" s="23"/>
      <c r="F32" s="23">
        <v>390.25</v>
      </c>
      <c r="G32" s="24">
        <f>IF(SUM(E32)=0,"",SUM(F32/E32))</f>
      </c>
      <c r="H32" s="24">
        <f>IF(SUM(D32)=0,"",SUM(F32/D32))</f>
        <v>0.9998718934153216</v>
      </c>
    </row>
    <row r="33" spans="1:8" ht="12.75">
      <c r="A33" s="25" t="s">
        <v>50</v>
      </c>
      <c r="B33" s="26" t="s">
        <v>51</v>
      </c>
      <c r="C33" s="27">
        <v>400</v>
      </c>
      <c r="D33" s="27">
        <v>390.3</v>
      </c>
      <c r="E33" s="27"/>
      <c r="F33" s="27">
        <v>390.25</v>
      </c>
      <c r="G33" s="28">
        <f>IF(SUM(E33)=0,"",SUM(F33/E33))</f>
      </c>
      <c r="H33" s="28">
        <f>IF(SUM(D33)=0,"",SUM(F33/D33))</f>
        <v>0.9998718934153216</v>
      </c>
    </row>
    <row r="34" spans="1:8" ht="12.75">
      <c r="A34" s="21" t="s">
        <v>52</v>
      </c>
      <c r="B34" s="22" t="s">
        <v>53</v>
      </c>
      <c r="C34" s="23">
        <v>4515</v>
      </c>
      <c r="D34" s="23">
        <v>4515</v>
      </c>
      <c r="E34" s="23"/>
      <c r="F34" s="23">
        <v>598.61</v>
      </c>
      <c r="G34" s="24">
        <f>IF(SUM(E34)=0,"",SUM(F34/E34))</f>
      </c>
      <c r="H34" s="24">
        <f>IF(SUM(D34)=0,"",SUM(F34/D34))</f>
        <v>0.13258250276854927</v>
      </c>
    </row>
    <row r="35" spans="1:8" ht="12.75">
      <c r="A35" s="25" t="s">
        <v>54</v>
      </c>
      <c r="B35" s="26" t="s">
        <v>55</v>
      </c>
      <c r="C35" s="27">
        <v>4515</v>
      </c>
      <c r="D35" s="27">
        <v>4515</v>
      </c>
      <c r="E35" s="27"/>
      <c r="F35" s="27">
        <v>598.61</v>
      </c>
      <c r="G35" s="28">
        <f>IF(SUM(E35)=0,"",SUM(F35/E35))</f>
      </c>
      <c r="H35" s="28">
        <f>IF(SUM(D35)=0,"",SUM(F35/D35))</f>
        <v>0.13258250276854927</v>
      </c>
    </row>
    <row r="36" spans="1:8" ht="12.75">
      <c r="A36" s="33" t="s">
        <v>56</v>
      </c>
      <c r="B36" s="34" t="s">
        <v>57</v>
      </c>
      <c r="C36" s="35">
        <v>4915</v>
      </c>
      <c r="D36" s="35">
        <v>4905.3</v>
      </c>
      <c r="E36" s="35"/>
      <c r="F36" s="35">
        <v>988.85</v>
      </c>
      <c r="G36" s="36">
        <f>IF(SUM(E36)=0,"",SUM(F36/E36))</f>
      </c>
      <c r="H36" s="36">
        <f>IF(SUM(D36)=0,"",SUM(F36/D36))</f>
        <v>0.2015880782011294</v>
      </c>
    </row>
    <row r="37" spans="1:8" ht="12.75">
      <c r="A37" s="21" t="s">
        <v>58</v>
      </c>
      <c r="B37" s="22" t="s">
        <v>59</v>
      </c>
      <c r="C37" s="23">
        <v>2600</v>
      </c>
      <c r="D37" s="23">
        <v>4600</v>
      </c>
      <c r="E37" s="23"/>
      <c r="F37" s="23">
        <v>1407.46</v>
      </c>
      <c r="G37" s="24">
        <f>IF(SUM(E37)=0,"",SUM(F37/E37))</f>
      </c>
      <c r="H37" s="24">
        <f>IF(SUM(D37)=0,"",SUM(F37/D37))</f>
        <v>0.3059695652173913</v>
      </c>
    </row>
    <row r="38" spans="1:8" ht="12.75">
      <c r="A38" s="21" t="s">
        <v>60</v>
      </c>
      <c r="B38" s="22" t="s">
        <v>61</v>
      </c>
      <c r="C38" s="23">
        <v>120.7</v>
      </c>
      <c r="D38" s="23">
        <v>3167</v>
      </c>
      <c r="E38" s="23"/>
      <c r="F38" s="23">
        <v>3167</v>
      </c>
      <c r="G38" s="24">
        <f>IF(SUM(E38)=0,"",SUM(F38/E38))</f>
      </c>
      <c r="H38" s="24">
        <f>IF(SUM(D38)=0,"",SUM(F38/D38))</f>
        <v>1</v>
      </c>
    </row>
    <row r="39" spans="1:8" ht="12.75">
      <c r="A39" s="25" t="s">
        <v>62</v>
      </c>
      <c r="B39" s="26" t="s">
        <v>63</v>
      </c>
      <c r="C39" s="27">
        <v>2720.7</v>
      </c>
      <c r="D39" s="27">
        <v>7767</v>
      </c>
      <c r="E39" s="27"/>
      <c r="F39" s="27">
        <v>4574.46</v>
      </c>
      <c r="G39" s="28">
        <f>IF(SUM(E39)=0,"",SUM(F39/E39))</f>
      </c>
      <c r="H39" s="28">
        <f>IF(SUM(D39)=0,"",SUM(F39/D39))</f>
        <v>0.588960988798764</v>
      </c>
    </row>
    <row r="40" spans="1:8" ht="12.75">
      <c r="A40" s="21" t="s">
        <v>64</v>
      </c>
      <c r="B40" s="22" t="s">
        <v>65</v>
      </c>
      <c r="C40" s="23">
        <v>5000</v>
      </c>
      <c r="D40" s="23">
        <v>5820.7</v>
      </c>
      <c r="E40" s="23"/>
      <c r="F40" s="23">
        <v>1017.65</v>
      </c>
      <c r="G40" s="24">
        <f>IF(SUM(E40)=0,"",SUM(F40/E40))</f>
      </c>
      <c r="H40" s="24">
        <f>IF(SUM(D40)=0,"",SUM(F40/D40))</f>
        <v>0.1748329238751353</v>
      </c>
    </row>
    <row r="41" spans="1:8" ht="12.75">
      <c r="A41" s="21" t="s">
        <v>66</v>
      </c>
      <c r="B41" s="22" t="s">
        <v>67</v>
      </c>
      <c r="C41" s="23">
        <v>1200</v>
      </c>
      <c r="D41" s="23">
        <v>0</v>
      </c>
      <c r="E41" s="23"/>
      <c r="F41" s="23">
        <v>0</v>
      </c>
      <c r="G41" s="24">
        <f>IF(SUM(E41)=0,"",SUM(F41/E41))</f>
      </c>
      <c r="H41" s="24">
        <f>IF(SUM(D41)=0,"",SUM(F41/D41))</f>
      </c>
    </row>
    <row r="42" spans="1:8" ht="12.75">
      <c r="A42" s="25" t="s">
        <v>68</v>
      </c>
      <c r="B42" s="26" t="s">
        <v>69</v>
      </c>
      <c r="C42" s="27">
        <v>6200</v>
      </c>
      <c r="D42" s="27">
        <v>5820.7</v>
      </c>
      <c r="E42" s="27"/>
      <c r="F42" s="27">
        <v>1017.65</v>
      </c>
      <c r="G42" s="28">
        <f>IF(SUM(E42)=0,"",SUM(F42/E42))</f>
      </c>
      <c r="H42" s="28">
        <f>IF(SUM(D42)=0,"",SUM(F42/D42))</f>
        <v>0.1748329238751353</v>
      </c>
    </row>
    <row r="43" spans="1:8" ht="12.75">
      <c r="A43" s="33" t="s">
        <v>70</v>
      </c>
      <c r="B43" s="34" t="s">
        <v>71</v>
      </c>
      <c r="C43" s="35">
        <v>8920.7</v>
      </c>
      <c r="D43" s="35">
        <v>13587.7</v>
      </c>
      <c r="E43" s="35"/>
      <c r="F43" s="35">
        <v>5592.11</v>
      </c>
      <c r="G43" s="36">
        <f>IF(SUM(E43)=0,"",SUM(F43/E43))</f>
      </c>
      <c r="H43" s="36">
        <f>IF(SUM(D43)=0,"",SUM(F43/D43))</f>
        <v>0.4115567756132384</v>
      </c>
    </row>
    <row r="44" spans="1:8" ht="12.75">
      <c r="A44" s="21" t="s">
        <v>72</v>
      </c>
      <c r="B44" s="22" t="s">
        <v>73</v>
      </c>
      <c r="C44" s="23">
        <v>600</v>
      </c>
      <c r="D44" s="23">
        <v>515</v>
      </c>
      <c r="E44" s="23"/>
      <c r="F44" s="23">
        <v>283.52</v>
      </c>
      <c r="G44" s="24">
        <f>IF(SUM(E44)=0,"",SUM(F44/E44))</f>
      </c>
      <c r="H44" s="24">
        <f>IF(SUM(D44)=0,"",SUM(F44/D44))</f>
        <v>0.5505242718446601</v>
      </c>
    </row>
    <row r="45" spans="1:8" ht="12.75">
      <c r="A45" s="21" t="s">
        <v>74</v>
      </c>
      <c r="B45" s="22" t="s">
        <v>75</v>
      </c>
      <c r="C45" s="23">
        <v>58896.5</v>
      </c>
      <c r="D45" s="23">
        <v>58442.8</v>
      </c>
      <c r="E45" s="23"/>
      <c r="F45" s="23">
        <v>23634.37</v>
      </c>
      <c r="G45" s="24">
        <f>IF(SUM(E45)=0,"",SUM(F45/E45))</f>
      </c>
      <c r="H45" s="24">
        <f>IF(SUM(D45)=0,"",SUM(F45/D45))</f>
        <v>0.40440173982081623</v>
      </c>
    </row>
    <row r="46" spans="1:8" ht="12.75">
      <c r="A46" s="25" t="s">
        <v>76</v>
      </c>
      <c r="B46" s="26" t="s">
        <v>77</v>
      </c>
      <c r="C46" s="27">
        <v>59496.5</v>
      </c>
      <c r="D46" s="27">
        <v>58957.8</v>
      </c>
      <c r="E46" s="27"/>
      <c r="F46" s="27">
        <v>23917.89</v>
      </c>
      <c r="G46" s="28">
        <f>IF(SUM(E46)=0,"",SUM(F46/E46))</f>
      </c>
      <c r="H46" s="28">
        <f>IF(SUM(D46)=0,"",SUM(F46/D46))</f>
        <v>0.40567812910251055</v>
      </c>
    </row>
    <row r="47" spans="1:8" ht="12.75">
      <c r="A47" s="33" t="s">
        <v>78</v>
      </c>
      <c r="B47" s="34" t="s">
        <v>79</v>
      </c>
      <c r="C47" s="35">
        <v>59496.5</v>
      </c>
      <c r="D47" s="35">
        <v>58957.8</v>
      </c>
      <c r="E47" s="35"/>
      <c r="F47" s="35">
        <v>23917.89</v>
      </c>
      <c r="G47" s="36">
        <f>IF(SUM(E47)=0,"",SUM(F47/E47))</f>
      </c>
      <c r="H47" s="36">
        <f>IF(SUM(D47)=0,"",SUM(F47/D47))</f>
        <v>0.40567812910251055</v>
      </c>
    </row>
    <row r="48" spans="1:8" ht="12.75">
      <c r="A48" s="21" t="s">
        <v>80</v>
      </c>
      <c r="B48" s="22" t="s">
        <v>81</v>
      </c>
      <c r="C48" s="23">
        <v>0</v>
      </c>
      <c r="D48" s="23">
        <v>80</v>
      </c>
      <c r="E48" s="23"/>
      <c r="F48" s="23">
        <v>0</v>
      </c>
      <c r="G48" s="24">
        <f>IF(SUM(E48)=0,"",SUM(F48/E48))</f>
      </c>
      <c r="H48" s="24">
        <f>IF(SUM(D48)=0,"",SUM(F48/D48))</f>
        <v>0</v>
      </c>
    </row>
    <row r="49" spans="1:8" ht="12.75">
      <c r="A49" s="25" t="s">
        <v>82</v>
      </c>
      <c r="B49" s="26" t="s">
        <v>83</v>
      </c>
      <c r="C49" s="27">
        <v>0</v>
      </c>
      <c r="D49" s="27">
        <v>80</v>
      </c>
      <c r="E49" s="27"/>
      <c r="F49" s="27">
        <v>0</v>
      </c>
      <c r="G49" s="28">
        <f>IF(SUM(E49)=0,"",SUM(F49/E49))</f>
      </c>
      <c r="H49" s="28">
        <f>IF(SUM(D49)=0,"",SUM(F49/D49))</f>
        <v>0</v>
      </c>
    </row>
    <row r="50" spans="1:8" ht="12.75">
      <c r="A50" s="21" t="s">
        <v>84</v>
      </c>
      <c r="B50" s="22" t="s">
        <v>85</v>
      </c>
      <c r="C50" s="23">
        <v>250</v>
      </c>
      <c r="D50" s="23">
        <v>300.7</v>
      </c>
      <c r="E50" s="23"/>
      <c r="F50" s="23">
        <v>300.69</v>
      </c>
      <c r="G50" s="24">
        <f>IF(SUM(E50)=0,"",SUM(F50/E50))</f>
      </c>
      <c r="H50" s="24">
        <f>IF(SUM(D50)=0,"",SUM(F50/D50))</f>
        <v>0.9999667442633855</v>
      </c>
    </row>
    <row r="51" spans="1:8" ht="12.75">
      <c r="A51" s="25" t="s">
        <v>86</v>
      </c>
      <c r="B51" s="26" t="s">
        <v>87</v>
      </c>
      <c r="C51" s="27">
        <v>250</v>
      </c>
      <c r="D51" s="27">
        <v>300.7</v>
      </c>
      <c r="E51" s="27"/>
      <c r="F51" s="27">
        <v>300.69</v>
      </c>
      <c r="G51" s="28">
        <f>IF(SUM(E51)=0,"",SUM(F51/E51))</f>
      </c>
      <c r="H51" s="28">
        <f>IF(SUM(D51)=0,"",SUM(F51/D51))</f>
        <v>0.9999667442633855</v>
      </c>
    </row>
    <row r="52" spans="1:8" ht="12.75">
      <c r="A52" s="21" t="s">
        <v>88</v>
      </c>
      <c r="B52" s="22" t="s">
        <v>89</v>
      </c>
      <c r="C52" s="23">
        <v>550</v>
      </c>
      <c r="D52" s="23">
        <v>12700</v>
      </c>
      <c r="E52" s="23"/>
      <c r="F52" s="23">
        <v>78.65</v>
      </c>
      <c r="G52" s="24">
        <f>IF(SUM(E52)=0,"",SUM(F52/E52))</f>
      </c>
      <c r="H52" s="24">
        <f>IF(SUM(D52)=0,"",SUM(F52/D52))</f>
        <v>0.006192913385826772</v>
      </c>
    </row>
    <row r="53" spans="1:8" ht="12.75">
      <c r="A53" s="25" t="s">
        <v>90</v>
      </c>
      <c r="B53" s="26" t="s">
        <v>91</v>
      </c>
      <c r="C53" s="27">
        <v>550</v>
      </c>
      <c r="D53" s="27">
        <v>12700</v>
      </c>
      <c r="E53" s="27"/>
      <c r="F53" s="27">
        <v>78.65</v>
      </c>
      <c r="G53" s="28">
        <f>IF(SUM(E53)=0,"",SUM(F53/E53))</f>
      </c>
      <c r="H53" s="28">
        <f>IF(SUM(D53)=0,"",SUM(F53/D53))</f>
        <v>0.006192913385826772</v>
      </c>
    </row>
    <row r="54" spans="1:8" ht="13.5" thickBot="1">
      <c r="A54" s="33" t="s">
        <v>92</v>
      </c>
      <c r="B54" s="34" t="s">
        <v>93</v>
      </c>
      <c r="C54" s="35">
        <v>800</v>
      </c>
      <c r="D54" s="35">
        <v>13080.7</v>
      </c>
      <c r="E54" s="35"/>
      <c r="F54" s="35">
        <v>379.34</v>
      </c>
      <c r="G54" s="36">
        <f>IF(SUM(E54)=0,"",SUM(F54/E54))</f>
      </c>
      <c r="H54" s="36">
        <f>IF(SUM(D54)=0,"",SUM(F54/D54))</f>
        <v>0.028999977065447564</v>
      </c>
    </row>
    <row r="55" spans="1:8" ht="13.5" thickBot="1">
      <c r="A55" s="29" t="s">
        <v>94</v>
      </c>
      <c r="B55" s="30" t="s">
        <v>95</v>
      </c>
      <c r="C55" s="31">
        <v>90462.2</v>
      </c>
      <c r="D55" s="31">
        <v>102204.6</v>
      </c>
      <c r="E55" s="31"/>
      <c r="F55" s="31">
        <v>37688.87</v>
      </c>
      <c r="G55" s="32">
        <f>IF(SUM(E55)=0,"",SUM(F55/E55))</f>
      </c>
      <c r="H55" s="32">
        <f>IF(SUM(D55)=0,"",SUM(F55/D55))</f>
        <v>0.3687590382428971</v>
      </c>
    </row>
    <row r="57" spans="1:6" ht="13.5" thickBot="1">
      <c r="A57" s="8" t="s">
        <v>96</v>
      </c>
      <c r="C57" s="7" t="s">
        <v>6</v>
      </c>
      <c r="F57" s="7"/>
    </row>
    <row r="58" spans="1:8" ht="13.5" thickBot="1">
      <c r="A58" s="18" t="s">
        <v>7</v>
      </c>
      <c r="B58" s="19" t="s">
        <v>8</v>
      </c>
      <c r="C58" s="19" t="s">
        <v>2</v>
      </c>
      <c r="D58" s="19" t="s">
        <v>3</v>
      </c>
      <c r="E58" s="19" t="s">
        <v>9</v>
      </c>
      <c r="F58" s="19" t="s">
        <v>4</v>
      </c>
      <c r="G58" s="20" t="s">
        <v>5</v>
      </c>
      <c r="H58" s="20" t="s">
        <v>5</v>
      </c>
    </row>
    <row r="59" spans="1:8" ht="12.75">
      <c r="A59" s="21" t="s">
        <v>97</v>
      </c>
      <c r="B59" s="22" t="s">
        <v>98</v>
      </c>
      <c r="C59" s="23">
        <v>16800</v>
      </c>
      <c r="D59" s="23">
        <v>16800</v>
      </c>
      <c r="E59" s="23"/>
      <c r="F59" s="23">
        <v>0</v>
      </c>
      <c r="G59" s="24">
        <f>IF(SUM(E59)=0,"",SUM(F59/E59))</f>
      </c>
      <c r="H59" s="24">
        <f>IF(SUM(D59)=0,"",SUM(F59/D59))</f>
        <v>0</v>
      </c>
    </row>
    <row r="60" spans="1:8" ht="12.75">
      <c r="A60" s="21" t="s">
        <v>99</v>
      </c>
      <c r="B60" s="22" t="s">
        <v>100</v>
      </c>
      <c r="C60" s="23">
        <v>0</v>
      </c>
      <c r="D60" s="23">
        <v>0</v>
      </c>
      <c r="E60" s="23"/>
      <c r="F60" s="23">
        <v>0</v>
      </c>
      <c r="G60" s="24">
        <f>IF(SUM(E60)=0,"",SUM(F60/E60))</f>
      </c>
      <c r="H60" s="24">
        <f>IF(SUM(D60)=0,"",SUM(F60/D60))</f>
      </c>
    </row>
    <row r="61" spans="1:8" ht="12.75">
      <c r="A61" s="25" t="s">
        <v>101</v>
      </c>
      <c r="B61" s="26"/>
      <c r="C61" s="27">
        <v>16800</v>
      </c>
      <c r="D61" s="27">
        <v>16800</v>
      </c>
      <c r="E61" s="27"/>
      <c r="F61" s="27">
        <v>0</v>
      </c>
      <c r="G61" s="28">
        <f>IF(SUM(E61)=0,"",SUM(F61/E61))</f>
      </c>
      <c r="H61" s="28">
        <f>IF(SUM(D61)=0,"",SUM(F61/D61))</f>
        <v>0</v>
      </c>
    </row>
    <row r="62" spans="1:8" ht="12.75">
      <c r="A62" s="21" t="s">
        <v>102</v>
      </c>
      <c r="B62" s="22" t="s">
        <v>103</v>
      </c>
      <c r="C62" s="23">
        <v>0</v>
      </c>
      <c r="D62" s="23">
        <v>0</v>
      </c>
      <c r="E62" s="23"/>
      <c r="F62" s="23">
        <v>0</v>
      </c>
      <c r="G62" s="24">
        <f>IF(SUM(E62)=0,"",SUM(F62/E62))</f>
      </c>
      <c r="H62" s="24">
        <f>IF(SUM(D62)=0,"",SUM(F62/D62))</f>
      </c>
    </row>
    <row r="63" spans="1:8" ht="12.75">
      <c r="A63" s="21" t="s">
        <v>104</v>
      </c>
      <c r="B63" s="22" t="s">
        <v>105</v>
      </c>
      <c r="C63" s="23">
        <v>0</v>
      </c>
      <c r="D63" s="23">
        <v>3148.8</v>
      </c>
      <c r="E63" s="23"/>
      <c r="F63" s="23">
        <v>200.78</v>
      </c>
      <c r="G63" s="24">
        <f>IF(SUM(E63)=0,"",SUM(F63/E63))</f>
      </c>
      <c r="H63" s="24">
        <f>IF(SUM(D63)=0,"",SUM(F63/D63))</f>
        <v>0.06376397357723577</v>
      </c>
    </row>
    <row r="64" spans="1:8" ht="12.75">
      <c r="A64" s="25" t="s">
        <v>106</v>
      </c>
      <c r="B64" s="26"/>
      <c r="C64" s="27">
        <v>0</v>
      </c>
      <c r="D64" s="27">
        <v>3148.8</v>
      </c>
      <c r="E64" s="27"/>
      <c r="F64" s="27">
        <v>200.78</v>
      </c>
      <c r="G64" s="28">
        <f>IF(SUM(E64)=0,"",SUM(F64/E64))</f>
      </c>
      <c r="H64" s="28">
        <f>IF(SUM(D64)=0,"",SUM(F64/D64))</f>
        <v>0.06376397357723577</v>
      </c>
    </row>
    <row r="65" spans="1:8" ht="13.5" thickBot="1">
      <c r="A65" s="33" t="s">
        <v>107</v>
      </c>
      <c r="B65" s="34" t="s">
        <v>108</v>
      </c>
      <c r="C65" s="35">
        <v>16800</v>
      </c>
      <c r="D65" s="35">
        <v>19948.8</v>
      </c>
      <c r="E65" s="35"/>
      <c r="F65" s="35">
        <v>200.78</v>
      </c>
      <c r="G65" s="36">
        <f>IF(SUM(E65)=0,"",SUM(F65/E65))</f>
      </c>
      <c r="H65" s="36">
        <f>IF(SUM(D65)=0,"",SUM(F65/D65))</f>
        <v>0.01006476580044915</v>
      </c>
    </row>
    <row r="66" spans="1:8" ht="13.5" thickBot="1">
      <c r="A66" s="29" t="s">
        <v>109</v>
      </c>
      <c r="B66" s="30" t="s">
        <v>110</v>
      </c>
      <c r="C66" s="31">
        <v>16800</v>
      </c>
      <c r="D66" s="31">
        <v>19948.8</v>
      </c>
      <c r="E66" s="31"/>
      <c r="F66" s="31">
        <v>200.78</v>
      </c>
      <c r="G66" s="32">
        <f>IF(SUM(E66)=0,"",SUM(F66/E66))</f>
      </c>
      <c r="H66" s="32">
        <f>IF(SUM(D66)=0,"",SUM(F66/D66))</f>
        <v>0.01006476580044915</v>
      </c>
    </row>
    <row r="68" spans="1:6" ht="13.5" thickBot="1">
      <c r="A68" s="8" t="s">
        <v>111</v>
      </c>
      <c r="C68" s="7" t="s">
        <v>6</v>
      </c>
      <c r="F68" s="7"/>
    </row>
    <row r="69" spans="1:8" ht="13.5" thickBot="1">
      <c r="A69" s="18" t="s">
        <v>7</v>
      </c>
      <c r="B69" s="19" t="s">
        <v>8</v>
      </c>
      <c r="C69" s="19" t="s">
        <v>2</v>
      </c>
      <c r="D69" s="19" t="s">
        <v>3</v>
      </c>
      <c r="E69" s="19" t="s">
        <v>9</v>
      </c>
      <c r="F69" s="19" t="s">
        <v>4</v>
      </c>
      <c r="G69" s="20" t="s">
        <v>5</v>
      </c>
      <c r="H69" s="20" t="s">
        <v>5</v>
      </c>
    </row>
    <row r="70" spans="1:8" ht="12.75">
      <c r="A70" s="21" t="s">
        <v>112</v>
      </c>
      <c r="B70" s="22" t="s">
        <v>113</v>
      </c>
      <c r="C70" s="23">
        <v>2950</v>
      </c>
      <c r="D70" s="23">
        <v>3569.7</v>
      </c>
      <c r="E70" s="23"/>
      <c r="F70" s="23">
        <v>2470.09</v>
      </c>
      <c r="G70" s="24">
        <f>IF(SUM(E70)=0,"",SUM(F70/E70))</f>
      </c>
      <c r="H70" s="24">
        <f>IF(SUM(D70)=0,"",SUM(F70/D70))</f>
        <v>0.6919601086926073</v>
      </c>
    </row>
    <row r="71" spans="1:8" ht="12.75">
      <c r="A71" s="25" t="s">
        <v>114</v>
      </c>
      <c r="B71" s="26" t="s">
        <v>115</v>
      </c>
      <c r="C71" s="27">
        <v>2950</v>
      </c>
      <c r="D71" s="27">
        <v>3569.7</v>
      </c>
      <c r="E71" s="27"/>
      <c r="F71" s="27">
        <v>2470.09</v>
      </c>
      <c r="G71" s="28">
        <f>IF(SUM(E71)=0,"",SUM(F71/E71))</f>
      </c>
      <c r="H71" s="28">
        <f>IF(SUM(D71)=0,"",SUM(F71/D71))</f>
        <v>0.6919601086926073</v>
      </c>
    </row>
    <row r="72" spans="1:8" ht="13.5" thickBot="1">
      <c r="A72" s="33" t="s">
        <v>116</v>
      </c>
      <c r="B72" s="34" t="s">
        <v>117</v>
      </c>
      <c r="C72" s="35">
        <v>2950</v>
      </c>
      <c r="D72" s="35">
        <v>3569.7</v>
      </c>
      <c r="E72" s="35"/>
      <c r="F72" s="35">
        <v>2470.09</v>
      </c>
      <c r="G72" s="36">
        <f>IF(SUM(E72)=0,"",SUM(F72/E72))</f>
      </c>
      <c r="H72" s="36">
        <f>IF(SUM(D72)=0,"",SUM(F72/D72))</f>
        <v>0.6919601086926073</v>
      </c>
    </row>
    <row r="73" spans="1:8" ht="13.5" thickBot="1">
      <c r="A73" s="29" t="s">
        <v>118</v>
      </c>
      <c r="B73" s="30" t="s">
        <v>119</v>
      </c>
      <c r="C73" s="31">
        <v>2950</v>
      </c>
      <c r="D73" s="31">
        <v>3569.7</v>
      </c>
      <c r="E73" s="31"/>
      <c r="F73" s="31">
        <v>2470.09</v>
      </c>
      <c r="G73" s="32">
        <f>IF(SUM(E73)=0,"",SUM(F73/E73))</f>
      </c>
      <c r="H73" s="32">
        <f>IF(SUM(D73)=0,"",SUM(F73/D73))</f>
        <v>0.6919601086926073</v>
      </c>
    </row>
  </sheetData>
  <sheetProtection/>
  <printOptions/>
  <pageMargins left="0.48" right="0.3937007874015748" top="0.53" bottom="0.62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4.625" style="0" customWidth="1"/>
    <col min="2" max="2" width="55.375" style="0" customWidth="1"/>
    <col min="3" max="6" width="20.625" style="0" customWidth="1"/>
  </cols>
  <sheetData>
    <row r="1" spans="1:8" ht="13.5" thickBot="1">
      <c r="A1" s="18" t="s">
        <v>7</v>
      </c>
      <c r="B1" s="19" t="s">
        <v>8</v>
      </c>
      <c r="C1" s="19" t="s">
        <v>2</v>
      </c>
      <c r="D1" s="19" t="s">
        <v>3</v>
      </c>
      <c r="E1" s="19" t="s">
        <v>9</v>
      </c>
      <c r="F1" s="19" t="s">
        <v>4</v>
      </c>
      <c r="G1" s="20" t="s">
        <v>5</v>
      </c>
      <c r="H1" s="20" t="s">
        <v>5</v>
      </c>
    </row>
    <row r="2" spans="7:8" ht="12.75">
      <c r="G2">
        <f>IF(SUM(E2)=0,"",SUM(F2/E2))</f>
      </c>
      <c r="H2">
        <f>IF(SUM(D2)=0,"",SUM(F2/D2))</f>
      </c>
    </row>
    <row r="3" spans="1:8" ht="12.75">
      <c r="A3" s="21"/>
      <c r="B3" s="22"/>
      <c r="C3" s="23"/>
      <c r="D3" s="23"/>
      <c r="E3" s="23"/>
      <c r="F3" s="23"/>
      <c r="G3" s="24">
        <f>IF(SUM(E3)=0,"",SUM(F3/E3))</f>
      </c>
      <c r="H3" s="24">
        <f>IF(SUM(D3)=0,"",SUM(F3/D3))</f>
      </c>
    </row>
    <row r="5" spans="1:8" ht="12.75">
      <c r="A5" s="25"/>
      <c r="B5" s="26"/>
      <c r="C5" s="27"/>
      <c r="D5" s="27"/>
      <c r="E5" s="27"/>
      <c r="F5" s="27"/>
      <c r="G5" s="28">
        <f>IF(SUM(E5)=0,"",SUM(F5/E5))</f>
      </c>
      <c r="H5" s="28">
        <f>IF(SUM(D5)=0,"",SUM(F5/D5))</f>
      </c>
    </row>
    <row r="6" ht="13.5" thickBot="1"/>
    <row r="7" spans="1:8" ht="13.5" thickBot="1">
      <c r="A7" s="29"/>
      <c r="B7" s="30"/>
      <c r="C7" s="31"/>
      <c r="D7" s="31"/>
      <c r="E7" s="31"/>
      <c r="F7" s="31"/>
      <c r="G7" s="32">
        <f>IF(SUM(E7)=0,"",SUM(F7/E7))</f>
      </c>
      <c r="H7" s="32">
        <f>IF(SUM(D7)=0,"",SUM(F7/D7))</f>
      </c>
    </row>
    <row r="9" spans="1:6" ht="13.5" thickBot="1">
      <c r="A9" s="8"/>
      <c r="F9" s="7"/>
    </row>
    <row r="10" spans="1:8" ht="13.5" thickBot="1">
      <c r="A10" s="18" t="s">
        <v>7</v>
      </c>
      <c r="B10" s="19" t="s">
        <v>8</v>
      </c>
      <c r="C10" s="19" t="s">
        <v>2</v>
      </c>
      <c r="D10" s="19" t="s">
        <v>3</v>
      </c>
      <c r="E10" s="19"/>
      <c r="F10" s="19" t="s">
        <v>4</v>
      </c>
      <c r="G10" s="20" t="s">
        <v>5</v>
      </c>
      <c r="H10" s="20" t="s">
        <v>5</v>
      </c>
    </row>
    <row r="13" spans="2:8" ht="12.75">
      <c r="B13" s="11"/>
      <c r="C13" s="12"/>
      <c r="D13" s="12"/>
      <c r="E13" s="13"/>
      <c r="F13" s="13"/>
      <c r="G13" s="14">
        <f>IF(SUM(E13)=0,"",SUM(F13/E13))</f>
      </c>
      <c r="H13" s="14">
        <f>IF(SUM(D13)=0,"",SUM(F13/D13))</f>
      </c>
    </row>
    <row r="15" spans="1:8" ht="12.75">
      <c r="A15" s="33"/>
      <c r="B15" s="34"/>
      <c r="C15" s="35"/>
      <c r="D15" s="35"/>
      <c r="E15" s="35"/>
      <c r="F15" s="35"/>
      <c r="G15" s="36">
        <f>IF(SUM(E15)=0,"",SUM(F15/E15))</f>
      </c>
      <c r="H15" s="36">
        <f>IF(SUM(D15)=0,"",SUM(F15/D15))</f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Göth</dc:creator>
  <cp:keywords/>
  <dc:description/>
  <cp:lastModifiedBy>Nováková Kateřina</cp:lastModifiedBy>
  <cp:lastPrinted>2002-08-07T09:46:43Z</cp:lastPrinted>
  <dcterms:created xsi:type="dcterms:W3CDTF">2002-08-07T08:52:54Z</dcterms:created>
  <dcterms:modified xsi:type="dcterms:W3CDTF">2017-12-06T17:27:55Z</dcterms:modified>
  <cp:category/>
  <cp:version/>
  <cp:contentType/>
  <cp:contentStatus/>
</cp:coreProperties>
</file>