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15180" windowHeight="8835"/>
  </bookViews>
  <sheets>
    <sheet name="Výkaz výměr MaR oceněný" sheetId="37" r:id="rId1"/>
  </sheets>
  <definedNames>
    <definedName name="_xlnm.Print_Titles" localSheetId="0">'Výkaz výměr MaR oceněný'!$1:$4</definedName>
    <definedName name="_xlnm.Print_Area" localSheetId="0">'Výkaz výměr MaR oceněný'!$A$1:$I$18</definedName>
  </definedNames>
  <calcPr calcId="145621"/>
</workbook>
</file>

<file path=xl/calcChain.xml><?xml version="1.0" encoding="utf-8"?>
<calcChain xmlns="http://schemas.openxmlformats.org/spreadsheetml/2006/main">
  <c r="H11" i="37" l="1"/>
  <c r="I11" i="37"/>
  <c r="H12" i="37"/>
  <c r="H13" i="37"/>
  <c r="H6" i="37" l="1"/>
  <c r="I6" i="37" s="1"/>
  <c r="H7" i="37"/>
  <c r="I7" i="37" s="1"/>
  <c r="H8" i="37"/>
  <c r="I8" i="37" s="1"/>
  <c r="H10" i="37"/>
  <c r="I10" i="37" s="1"/>
  <c r="H9" i="37"/>
  <c r="I9" i="37" s="1"/>
  <c r="H5" i="37"/>
  <c r="I5" i="37" s="1"/>
  <c r="H15" i="37" l="1"/>
  <c r="I16" i="37"/>
  <c r="G17" i="37" l="1"/>
</calcChain>
</file>

<file path=xl/sharedStrings.xml><?xml version="1.0" encoding="utf-8"?>
<sst xmlns="http://schemas.openxmlformats.org/spreadsheetml/2006/main" count="57" uniqueCount="48">
  <si>
    <t>2</t>
  </si>
  <si>
    <t>3</t>
  </si>
  <si>
    <t>4</t>
  </si>
  <si>
    <t>5</t>
  </si>
  <si>
    <t>6</t>
  </si>
  <si>
    <t>7</t>
  </si>
  <si>
    <t>8</t>
  </si>
  <si>
    <t>9</t>
  </si>
  <si>
    <t>m</t>
  </si>
  <si>
    <t>Cena</t>
  </si>
  <si>
    <t>Položka</t>
  </si>
  <si>
    <t>1</t>
  </si>
  <si>
    <t>Množství</t>
  </si>
  <si>
    <t>celkem</t>
  </si>
  <si>
    <t>ks</t>
  </si>
  <si>
    <t>Označení typu</t>
  </si>
  <si>
    <t>Měr. Jedn.</t>
  </si>
  <si>
    <t>Název artiklu</t>
  </si>
  <si>
    <t>Výrobce</t>
  </si>
  <si>
    <t>dodávky</t>
  </si>
  <si>
    <t>montáže</t>
  </si>
  <si>
    <t>jednotková</t>
  </si>
  <si>
    <t>SCHRACK</t>
  </si>
  <si>
    <t>kpl.</t>
  </si>
  <si>
    <t>REKAPITULACE:</t>
  </si>
  <si>
    <t>Dodávka CELKEM:</t>
  </si>
  <si>
    <t>Montáž CELKEM:</t>
  </si>
  <si>
    <t>INVESTIČNÍ NÁKLAD CELKEM:</t>
  </si>
  <si>
    <t>(bez DPH)</t>
  </si>
  <si>
    <t xml:space="preserve">Kabel plastový </t>
  </si>
  <si>
    <t>Materiál úchytný a nosný pro kabelovou trasu</t>
  </si>
  <si>
    <t>Podružný materiál</t>
  </si>
  <si>
    <t>Oživení, uvedení do provozu</t>
  </si>
  <si>
    <t>CYKY-J 3x1,5</t>
  </si>
  <si>
    <t>CYKY-J 4x1,5</t>
  </si>
  <si>
    <t>=BA1-FA511</t>
  </si>
  <si>
    <t>LTN-6B-1</t>
  </si>
  <si>
    <t>=BA1-FU513</t>
  </si>
  <si>
    <t>IK641004-1.0A</t>
  </si>
  <si>
    <t>=BA1-KT513</t>
  </si>
  <si>
    <t>BZ328371</t>
  </si>
  <si>
    <t>=BA1-ST514</t>
  </si>
  <si>
    <t>Jistič 1 pólový 6A/B</t>
  </si>
  <si>
    <t>OEZ</t>
  </si>
  <si>
    <t>Svorka pojistková řadová typ ASK2S I=1.0A</t>
  </si>
  <si>
    <t>Hodiny spínací digitální 1 kanálové</t>
  </si>
  <si>
    <t>Regulátor teploty prostorový -25...15°C</t>
  </si>
  <si>
    <t>ZPA EKOREG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</si>
</sst>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K_č_-;\-* #,##0\ _K_č_-;_-* &quot;-&quot;\ _K_č_-;_-@_-"/>
    <numFmt numFmtId="164" formatCode="000\ 00"/>
  </numFmts>
  <fonts count="5" x14ac:knownFonts="1"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 CE"/>
    </font>
    <font>
      <b/>
      <sz val="10"/>
      <name val="Arial CE"/>
      <charset val="238"/>
    </font>
    <font>
      <b/>
      <u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1" xfId="0" applyBorder="1"/>
    <xf numFmtId="3" fontId="0" fillId="0" borderId="0" xfId="0" applyNumberFormat="1"/>
    <xf numFmtId="4" fontId="0" fillId="0" borderId="0" xfId="0" applyNumberFormat="1"/>
    <xf numFmtId="49" fontId="0" fillId="0" borderId="0" xfId="0" applyNumberFormat="1"/>
    <xf numFmtId="49" fontId="0" fillId="0" borderId="1" xfId="0" applyNumberFormat="1" applyBorder="1" applyAlignment="1">
      <alignment horizontal="left" indent="1"/>
    </xf>
    <xf numFmtId="3" fontId="0" fillId="0" borderId="1" xfId="0" applyNumberFormat="1" applyBorder="1"/>
    <xf numFmtId="0" fontId="0" fillId="0" borderId="0" xfId="0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0" fillId="0" borderId="0" xfId="0" applyNumberFormat="1" applyBorder="1"/>
    <xf numFmtId="49" fontId="4" fillId="0" borderId="0" xfId="0" applyNumberFormat="1" applyFont="1" applyBorder="1" applyAlignment="1">
      <alignment horizontal="left" indent="1"/>
    </xf>
    <xf numFmtId="49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right" indent="1"/>
    </xf>
    <xf numFmtId="49" fontId="3" fillId="0" borderId="0" xfId="0" applyNumberFormat="1" applyFont="1" applyBorder="1" applyAlignment="1">
      <alignment horizontal="left" indent="1"/>
    </xf>
    <xf numFmtId="49" fontId="0" fillId="0" borderId="0" xfId="0" applyNumberFormat="1" applyBorder="1" applyAlignment="1">
      <alignment horizontal="left" indent="1"/>
    </xf>
    <xf numFmtId="2" fontId="0" fillId="0" borderId="1" xfId="0" applyNumberFormat="1" applyBorder="1" applyAlignment="1">
      <alignment horizontal="right" vertical="center" indent="1"/>
    </xf>
    <xf numFmtId="2" fontId="0" fillId="0" borderId="0" xfId="0" applyNumberFormat="1" applyBorder="1" applyAlignment="1">
      <alignment horizontal="right" vertical="center" indent="1"/>
    </xf>
    <xf numFmtId="2" fontId="3" fillId="0" borderId="0" xfId="0" applyNumberFormat="1" applyFont="1" applyBorder="1" applyAlignment="1">
      <alignment horizontal="right" vertical="center" indent="1"/>
    </xf>
    <xf numFmtId="2" fontId="4" fillId="0" borderId="0" xfId="0" applyNumberFormat="1" applyFont="1" applyBorder="1" applyAlignment="1">
      <alignment horizontal="right" vertical="center" indent="1"/>
    </xf>
    <xf numFmtId="49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3">
    <cellStyle name="čárky [0]_česky" xfId="1"/>
    <cellStyle name="Normální" xfId="0" builtinId="0"/>
    <cellStyle name="Standard_aktuell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tabSelected="1" zoomScaleNormal="100" zoomScaleSheetLayoutView="100" workbookViewId="0">
      <selection activeCell="H23" sqref="H23"/>
    </sheetView>
  </sheetViews>
  <sheetFormatPr defaultRowHeight="12.75" x14ac:dyDescent="0.2"/>
  <cols>
    <col min="1" max="1" width="15.7109375" customWidth="1"/>
    <col min="2" max="2" width="16.7109375" customWidth="1"/>
    <col min="3" max="3" width="5.85546875" style="5" customWidth="1"/>
    <col min="4" max="4" width="8.7109375" style="1" customWidth="1"/>
    <col min="5" max="5" width="47.7109375" style="3" customWidth="1"/>
    <col min="6" max="6" width="10.7109375" style="3" customWidth="1"/>
    <col min="7" max="7" width="11.7109375" style="4" customWidth="1"/>
    <col min="8" max="8" width="11.7109375" style="3" customWidth="1"/>
    <col min="9" max="9" width="11.7109375" customWidth="1"/>
  </cols>
  <sheetData>
    <row r="1" spans="1:9" ht="13.5" thickBot="1" x14ac:dyDescent="0.25">
      <c r="A1" s="25" t="s">
        <v>10</v>
      </c>
      <c r="B1" s="25" t="s">
        <v>15</v>
      </c>
      <c r="C1" s="26" t="s">
        <v>16</v>
      </c>
      <c r="D1" s="24" t="s">
        <v>12</v>
      </c>
      <c r="E1" s="24" t="s">
        <v>17</v>
      </c>
      <c r="F1" s="24" t="s">
        <v>18</v>
      </c>
      <c r="G1" s="24" t="s">
        <v>9</v>
      </c>
      <c r="H1" s="24"/>
      <c r="I1" s="24"/>
    </row>
    <row r="2" spans="1:9" ht="13.5" thickBot="1" x14ac:dyDescent="0.25">
      <c r="A2" s="25"/>
      <c r="B2" s="25"/>
      <c r="C2" s="27"/>
      <c r="D2" s="24"/>
      <c r="E2" s="24"/>
      <c r="F2" s="24"/>
      <c r="G2" s="24" t="s">
        <v>19</v>
      </c>
      <c r="H2" s="24"/>
      <c r="I2" s="12" t="s">
        <v>20</v>
      </c>
    </row>
    <row r="3" spans="1:9" ht="12.75" customHeight="1" thickBot="1" x14ac:dyDescent="0.25">
      <c r="A3" s="25"/>
      <c r="B3" s="25"/>
      <c r="C3" s="27"/>
      <c r="D3" s="24"/>
      <c r="E3" s="24"/>
      <c r="F3" s="24"/>
      <c r="G3" s="12" t="s">
        <v>21</v>
      </c>
      <c r="H3" s="12" t="s">
        <v>13</v>
      </c>
      <c r="I3" s="12" t="s">
        <v>13</v>
      </c>
    </row>
    <row r="4" spans="1:9" ht="13.5" thickBot="1" x14ac:dyDescent="0.25">
      <c r="A4" s="12" t="s">
        <v>11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</row>
    <row r="5" spans="1:9" x14ac:dyDescent="0.2">
      <c r="A5" s="9" t="s">
        <v>35</v>
      </c>
      <c r="B5" s="2" t="s">
        <v>36</v>
      </c>
      <c r="C5" s="10" t="s">
        <v>14</v>
      </c>
      <c r="D5" s="11">
        <v>1</v>
      </c>
      <c r="E5" s="2" t="s">
        <v>42</v>
      </c>
      <c r="F5" s="2" t="s">
        <v>43</v>
      </c>
      <c r="G5" s="20"/>
      <c r="H5" s="20">
        <f>D5*G5</f>
        <v>0</v>
      </c>
      <c r="I5" s="20">
        <f>0.3*H5</f>
        <v>0</v>
      </c>
    </row>
    <row r="6" spans="1:9" x14ac:dyDescent="0.2">
      <c r="A6" s="9" t="s">
        <v>37</v>
      </c>
      <c r="B6" s="2" t="s">
        <v>38</v>
      </c>
      <c r="C6" s="10" t="s">
        <v>14</v>
      </c>
      <c r="D6" s="11">
        <v>1</v>
      </c>
      <c r="E6" s="2" t="s">
        <v>44</v>
      </c>
      <c r="F6" s="2" t="s">
        <v>22</v>
      </c>
      <c r="G6" s="20"/>
      <c r="H6" s="20">
        <f t="shared" ref="H6:H8" si="0">D6*G6</f>
        <v>0</v>
      </c>
      <c r="I6" s="20">
        <f t="shared" ref="I6:I8" si="1">0.3*H6</f>
        <v>0</v>
      </c>
    </row>
    <row r="7" spans="1:9" x14ac:dyDescent="0.2">
      <c r="A7" s="9" t="s">
        <v>39</v>
      </c>
      <c r="B7" s="2" t="s">
        <v>40</v>
      </c>
      <c r="C7" s="10" t="s">
        <v>14</v>
      </c>
      <c r="D7" s="11">
        <v>1</v>
      </c>
      <c r="E7" s="2" t="s">
        <v>45</v>
      </c>
      <c r="F7" s="2" t="s">
        <v>22</v>
      </c>
      <c r="G7" s="20"/>
      <c r="H7" s="20">
        <f t="shared" si="0"/>
        <v>0</v>
      </c>
      <c r="I7" s="20">
        <f t="shared" si="1"/>
        <v>0</v>
      </c>
    </row>
    <row r="8" spans="1:9" x14ac:dyDescent="0.2">
      <c r="A8" s="9" t="s">
        <v>41</v>
      </c>
      <c r="B8" s="7">
        <v>405611136012</v>
      </c>
      <c r="C8" s="10" t="s">
        <v>14</v>
      </c>
      <c r="D8" s="11">
        <v>1</v>
      </c>
      <c r="E8" s="2" t="s">
        <v>46</v>
      </c>
      <c r="F8" s="2" t="s">
        <v>47</v>
      </c>
      <c r="G8" s="20"/>
      <c r="H8" s="20">
        <f t="shared" si="0"/>
        <v>0</v>
      </c>
      <c r="I8" s="20">
        <f t="shared" si="1"/>
        <v>0</v>
      </c>
    </row>
    <row r="9" spans="1:9" x14ac:dyDescent="0.2">
      <c r="A9" s="9"/>
      <c r="B9" s="6" t="s">
        <v>33</v>
      </c>
      <c r="C9" s="10" t="s">
        <v>8</v>
      </c>
      <c r="D9" s="11">
        <v>15</v>
      </c>
      <c r="E9" s="2" t="s">
        <v>29</v>
      </c>
      <c r="F9" s="2"/>
      <c r="G9" s="20"/>
      <c r="H9" s="20">
        <f t="shared" ref="H9:H10" si="2">D9*G9</f>
        <v>0</v>
      </c>
      <c r="I9" s="20">
        <f t="shared" ref="I9:I10" si="3">0.3*H9</f>
        <v>0</v>
      </c>
    </row>
    <row r="10" spans="1:9" x14ac:dyDescent="0.2">
      <c r="A10" s="9"/>
      <c r="B10" s="6" t="s">
        <v>34</v>
      </c>
      <c r="C10" s="10" t="s">
        <v>8</v>
      </c>
      <c r="D10" s="11">
        <v>10</v>
      </c>
      <c r="E10" s="2" t="s">
        <v>29</v>
      </c>
      <c r="F10" s="2"/>
      <c r="G10" s="20"/>
      <c r="H10" s="20">
        <f t="shared" si="2"/>
        <v>0</v>
      </c>
      <c r="I10" s="20">
        <f t="shared" si="3"/>
        <v>0</v>
      </c>
    </row>
    <row r="11" spans="1:9" x14ac:dyDescent="0.2">
      <c r="A11" s="9"/>
      <c r="B11" s="6"/>
      <c r="C11" s="10" t="s">
        <v>23</v>
      </c>
      <c r="D11" s="11">
        <v>1</v>
      </c>
      <c r="E11" s="2" t="s">
        <v>30</v>
      </c>
      <c r="F11" s="2"/>
      <c r="G11" s="20"/>
      <c r="H11" s="20">
        <f t="shared" ref="H11:H13" si="4">D11*G11</f>
        <v>0</v>
      </c>
      <c r="I11" s="20">
        <f t="shared" ref="I11" si="5">0.3*H11</f>
        <v>0</v>
      </c>
    </row>
    <row r="12" spans="1:9" x14ac:dyDescent="0.2">
      <c r="A12" s="9"/>
      <c r="B12" s="6"/>
      <c r="C12" s="10" t="s">
        <v>23</v>
      </c>
      <c r="D12" s="11">
        <v>1</v>
      </c>
      <c r="E12" s="2" t="s">
        <v>32</v>
      </c>
      <c r="F12" s="2"/>
      <c r="G12" s="20"/>
      <c r="H12" s="20">
        <f t="shared" si="4"/>
        <v>0</v>
      </c>
      <c r="I12" s="20"/>
    </row>
    <row r="13" spans="1:9" x14ac:dyDescent="0.2">
      <c r="A13" s="9"/>
      <c r="B13" s="6"/>
      <c r="C13" s="10" t="s">
        <v>23</v>
      </c>
      <c r="D13" s="11">
        <v>1</v>
      </c>
      <c r="E13" s="2" t="s">
        <v>31</v>
      </c>
      <c r="F13" s="2"/>
      <c r="G13" s="20"/>
      <c r="H13" s="20">
        <f t="shared" si="4"/>
        <v>0</v>
      </c>
      <c r="I13" s="20"/>
    </row>
    <row r="14" spans="1:9" x14ac:dyDescent="0.2">
      <c r="A14" s="13"/>
      <c r="B14" s="14" t="s">
        <v>24</v>
      </c>
      <c r="C14" s="15"/>
      <c r="D14" s="16"/>
      <c r="E14" s="8"/>
      <c r="F14" s="8"/>
      <c r="G14" s="21"/>
      <c r="H14" s="21"/>
      <c r="I14" s="21"/>
    </row>
    <row r="15" spans="1:9" x14ac:dyDescent="0.2">
      <c r="A15" s="13"/>
      <c r="B15" s="18" t="s">
        <v>25</v>
      </c>
      <c r="C15" s="15"/>
      <c r="D15" s="16"/>
      <c r="E15" s="8"/>
      <c r="F15" s="8"/>
      <c r="G15" s="21"/>
      <c r="H15" s="22">
        <f>SUM(H5:H13)</f>
        <v>0</v>
      </c>
      <c r="I15" s="21"/>
    </row>
    <row r="16" spans="1:9" x14ac:dyDescent="0.2">
      <c r="A16" s="13"/>
      <c r="B16" s="18" t="s">
        <v>26</v>
      </c>
      <c r="C16" s="15"/>
      <c r="D16" s="16"/>
      <c r="E16" s="8"/>
      <c r="F16" s="8"/>
      <c r="G16" s="21"/>
      <c r="H16" s="21"/>
      <c r="I16" s="22">
        <f>SUM(I5:I13)</f>
        <v>0</v>
      </c>
    </row>
    <row r="17" spans="1:9" x14ac:dyDescent="0.2">
      <c r="A17" s="13"/>
      <c r="B17" s="14" t="s">
        <v>27</v>
      </c>
      <c r="C17" s="15"/>
      <c r="D17" s="16"/>
      <c r="E17" s="8"/>
      <c r="F17" s="8"/>
      <c r="G17" s="23">
        <f>H15+I16</f>
        <v>0</v>
      </c>
      <c r="H17" s="21"/>
      <c r="I17" s="21"/>
    </row>
    <row r="18" spans="1:9" x14ac:dyDescent="0.2">
      <c r="A18" s="13"/>
      <c r="B18" s="19" t="s">
        <v>28</v>
      </c>
      <c r="C18" s="15"/>
      <c r="D18" s="16"/>
      <c r="E18" s="8"/>
      <c r="F18" s="8"/>
      <c r="G18" s="17"/>
      <c r="H18" s="17"/>
      <c r="I18" s="17"/>
    </row>
  </sheetData>
  <mergeCells count="8">
    <mergeCell ref="G2:H2"/>
    <mergeCell ref="G1:I1"/>
    <mergeCell ref="A1:A3"/>
    <mergeCell ref="B1:B3"/>
    <mergeCell ref="D1:D3"/>
    <mergeCell ref="E1:E3"/>
    <mergeCell ref="F1:F3"/>
    <mergeCell ref="C1:C3"/>
  </mergeCells>
  <phoneticPr fontId="0" type="noConversion"/>
  <pageMargins left="0.39370078740157483" right="0.39370078740157483" top="1.1811023622047245" bottom="0.98425196850393704" header="0.51181102362204722" footer="0.51181102362204722"/>
  <pageSetup paperSize="9" orientation="landscape" horizontalDpi="300" verticalDpi="300" r:id="rId1"/>
  <headerFooter alignWithMargins="0">
    <oddHeader>&amp;L&amp;"Arial CE,Tučné"Akce: FAKULTNÍ ZÁKLADNÍ ŠKOLA
Horní Počernice
Část: Měření a regulace</oddHeader>
    <oddFooter>&amp;LDatum zpracování: &amp;D&amp;R&amp;A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 MaR oceněný</vt:lpstr>
      <vt:lpstr>'Výkaz výměr MaR oceněný'!Názvy_tisku</vt:lpstr>
      <vt:lpstr>'Výkaz výměr MaR oceněný'!Oblast_tisku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Satranský</dc:creator>
  <cp:lastModifiedBy>Lada Aleš</cp:lastModifiedBy>
  <cp:lastPrinted>2017-09-18T10:29:32Z</cp:lastPrinted>
  <dcterms:created xsi:type="dcterms:W3CDTF">2001-03-07T07:05:33Z</dcterms:created>
  <dcterms:modified xsi:type="dcterms:W3CDTF">2017-09-21T13:15:17Z</dcterms:modified>
</cp:coreProperties>
</file>