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20730" windowHeight="11760"/>
  </bookViews>
  <sheets>
    <sheet name="Závazné ukazatele_inv.výdajů" sheetId="1" r:id="rId1"/>
  </sheets>
  <definedNames>
    <definedName name="_xlnm._FilterDatabase" localSheetId="0" hidden="1">'Závazné ukazatele_inv.výdajů'!$A$5:$J$21</definedName>
    <definedName name="_xlnm.Print_Titles" localSheetId="0">'Závazné ukazatele_inv.výdajů'!$4:$4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53" i="1" l="1"/>
  <c r="I22" i="1"/>
  <c r="J24" i="1" l="1"/>
  <c r="I39" i="1"/>
  <c r="I10" i="1" l="1"/>
  <c r="I17" i="1"/>
  <c r="I61" i="1"/>
  <c r="I21" i="1"/>
  <c r="I9" i="1"/>
  <c r="I24" i="1" l="1"/>
  <c r="H24" i="1"/>
</calcChain>
</file>

<file path=xl/sharedStrings.xml><?xml version="1.0" encoding="utf-8"?>
<sst xmlns="http://schemas.openxmlformats.org/spreadsheetml/2006/main" count="182" uniqueCount="103">
  <si>
    <t>Odd.par.</t>
  </si>
  <si>
    <t>Položka</t>
  </si>
  <si>
    <t>ORG</t>
  </si>
  <si>
    <t>UZ</t>
  </si>
  <si>
    <t>Odbor</t>
  </si>
  <si>
    <t>Objekt (místo inv. akce)</t>
  </si>
  <si>
    <t>Popis investiční akce</t>
  </si>
  <si>
    <t>Celkové předpokládané inv. náklady</t>
  </si>
  <si>
    <t>Převod z roku 2017</t>
  </si>
  <si>
    <t>katastr Horních Počernice</t>
  </si>
  <si>
    <t>rekonstrukce objektu stodoly</t>
  </si>
  <si>
    <t xml:space="preserve">BD Mezilesí </t>
  </si>
  <si>
    <t>rekonstrukce střechy</t>
  </si>
  <si>
    <t>U DPS</t>
  </si>
  <si>
    <t>Nabíjecí stanice pro elektromobily</t>
  </si>
  <si>
    <t>Jívanská 647</t>
  </si>
  <si>
    <t>Slatiňanská ulice</t>
  </si>
  <si>
    <t>Sanace skály</t>
  </si>
  <si>
    <t>Jívanská 635</t>
  </si>
  <si>
    <t>Zabezpečovací zařízení proti úniku vody</t>
  </si>
  <si>
    <t>ZŠ a MŠ Spojenců</t>
  </si>
  <si>
    <t>ČOV bývalá</t>
  </si>
  <si>
    <t>rekonstrukce objektu</t>
  </si>
  <si>
    <t>Pozemek 4276/1</t>
  </si>
  <si>
    <t>Úřad</t>
  </si>
  <si>
    <t>MA21</t>
  </si>
  <si>
    <t xml:space="preserve">participace rozpočtu </t>
  </si>
  <si>
    <t>OSVŠ</t>
  </si>
  <si>
    <t>Cyklodoprava - cyklostezka</t>
  </si>
  <si>
    <t>Nolčův park revitalizace</t>
  </si>
  <si>
    <t>Investice celkem</t>
  </si>
  <si>
    <t>Areál Chvalské tvrze</t>
  </si>
  <si>
    <t>Rozpočet na rok 2019 (v tis. Kč)</t>
  </si>
  <si>
    <t>PD vícegenerační dům Náchodská</t>
  </si>
  <si>
    <t>PD parkoviště pro tělocvičnu Jívanská</t>
  </si>
  <si>
    <t>Projektová dokumentace (PD) tělocvična Jívanská</t>
  </si>
  <si>
    <t>PD stavba denního stacionáře</t>
  </si>
  <si>
    <t>Mezilesí 2058</t>
  </si>
  <si>
    <t>PD parkoviště u MUM</t>
  </si>
  <si>
    <t>server</t>
  </si>
  <si>
    <t>katastr Horní Počernice</t>
  </si>
  <si>
    <t>Vybudování sportoviště ul. V Lukách</t>
  </si>
  <si>
    <t>Park Houslový klíč</t>
  </si>
  <si>
    <t>Jizbická</t>
  </si>
  <si>
    <t>Parkoviště v parčíku Šedivého</t>
  </si>
  <si>
    <t xml:space="preserve">Rekonstrukce komunikace Božanovská 2. etapa </t>
  </si>
  <si>
    <t>FZŠ Chodovická</t>
  </si>
  <si>
    <t xml:space="preserve">Výkup pozemků v ulici Bystrá (bytové domy č.p. 2508 a 2509) </t>
  </si>
  <si>
    <t>Zásobník</t>
  </si>
  <si>
    <t>Prodloužení komunikace U Věže (ORG 18204) - projektová dokumentace pro stavební povolení  + realizační</t>
  </si>
  <si>
    <t>PD Rozšíření kapacity DDM v MŠ Ratibořická 2299</t>
  </si>
  <si>
    <t>výkup pozemku 5/2 pro denní stacionář</t>
  </si>
  <si>
    <t>výkup pozemku 5/1 pro denní stacionář</t>
  </si>
  <si>
    <t>OŽPD</t>
  </si>
  <si>
    <t>OHSI</t>
  </si>
  <si>
    <t>OMH</t>
  </si>
  <si>
    <t>projekt hřbitov</t>
  </si>
  <si>
    <t>obřadní síň</t>
  </si>
  <si>
    <t>čelní nakladač, paletizační vidle</t>
  </si>
  <si>
    <t>stroj na likvidaci plevelů</t>
  </si>
  <si>
    <t>Stavební úpravy budovy ÚMČ - PD</t>
  </si>
  <si>
    <t>PD - stavební úpravy komunikací ChodovickáxRatibořická</t>
  </si>
  <si>
    <t>ZŠ Stoliňská</t>
  </si>
  <si>
    <t xml:space="preserve">klimatizace </t>
  </si>
  <si>
    <t>Gymnázium Chodovická</t>
  </si>
  <si>
    <t>ZŠ Bártlova</t>
  </si>
  <si>
    <t>zpevnění plochy na místě bývalého skleníku</t>
  </si>
  <si>
    <t>ZUŠ Ratibořická</t>
  </si>
  <si>
    <t>klimatizace ve 3 NP.</t>
  </si>
  <si>
    <t>Chvalská tvrz</t>
  </si>
  <si>
    <t>parkovací automaty</t>
  </si>
  <si>
    <t>územní koncepce zeleně</t>
  </si>
  <si>
    <t>OI</t>
  </si>
  <si>
    <t>PD startovací byty Beranka</t>
  </si>
  <si>
    <t xml:space="preserve">BD Jívanská a Dobšická </t>
  </si>
  <si>
    <t>okapové římsy</t>
  </si>
  <si>
    <t>Třebešovská 18</t>
  </si>
  <si>
    <t>vstupní dveře do domu</t>
  </si>
  <si>
    <t>Jívanská 1745-1746</t>
  </si>
  <si>
    <t>zvonky a telefony</t>
  </si>
  <si>
    <t>Lipí</t>
  </si>
  <si>
    <t>Výkup pozemků LOM</t>
  </si>
  <si>
    <t>Chvalkovická, U Županských</t>
  </si>
  <si>
    <t>projekty aleje</t>
  </si>
  <si>
    <t>vstupní dveře + zádveří</t>
  </si>
  <si>
    <t>klimatizace - recepce + malá místnost za kanceláří č. 301</t>
  </si>
  <si>
    <t>OURV</t>
  </si>
  <si>
    <t>K Berance</t>
  </si>
  <si>
    <t>studie pro změny územního plánu</t>
  </si>
  <si>
    <t>Chodovická</t>
  </si>
  <si>
    <t xml:space="preserve">                                </t>
  </si>
  <si>
    <t>Investiční akce zařazené do rozpočtu</t>
  </si>
  <si>
    <t>Podloužení komunikace U Věže - PD - realizační</t>
  </si>
  <si>
    <t>Investice IT</t>
  </si>
  <si>
    <t xml:space="preserve">                    Přehled schválených investičních výdajů a zásobník investičních akcí na rok 2019</t>
  </si>
  <si>
    <t>projekt kanceláří a šaten + navazující haly OMH</t>
  </si>
  <si>
    <t>půdní vestavba ZŠ Spojenců</t>
  </si>
  <si>
    <t>2 velkoobjemové kontejnery</t>
  </si>
  <si>
    <t>PD přístavby úřadu (bezbariér)</t>
  </si>
  <si>
    <t>rekonstrukce bezbarierového WC u jídelny</t>
  </si>
  <si>
    <t>odstraňování bariér (mobilní nájezdy)</t>
  </si>
  <si>
    <t>sportovní hala (tělocvična)</t>
  </si>
  <si>
    <t xml:space="preserve">                                                      Příloha č. 7   Usnesení č. ZMC/3/1/0046/19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</si>
</sst>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22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7" fillId="3" borderId="1" xfId="0" applyFont="1" applyFill="1" applyBorder="1"/>
    <xf numFmtId="4" fontId="7" fillId="2" borderId="1" xfId="0" applyNumberFormat="1" applyFont="1" applyFill="1" applyBorder="1"/>
    <xf numFmtId="0" fontId="0" fillId="0" borderId="0" xfId="0" applyFill="1"/>
    <xf numFmtId="4" fontId="0" fillId="2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4" fontId="0" fillId="0" borderId="0" xfId="0" applyNumberFormat="1" applyFill="1" applyBorder="1"/>
    <xf numFmtId="0" fontId="0" fillId="0" borderId="3" xfId="0" applyBorder="1"/>
    <xf numFmtId="4" fontId="0" fillId="2" borderId="3" xfId="0" applyNumberFormat="1" applyFill="1" applyBorder="1"/>
    <xf numFmtId="4" fontId="0" fillId="0" borderId="0" xfId="0" applyNumberFormat="1"/>
    <xf numFmtId="4" fontId="0" fillId="0" borderId="0" xfId="0" applyNumberFormat="1" applyFill="1"/>
    <xf numFmtId="0" fontId="0" fillId="3" borderId="1" xfId="0" applyFill="1" applyBorder="1" applyAlignment="1">
      <alignment wrapText="1"/>
    </xf>
    <xf numFmtId="0" fontId="0" fillId="3" borderId="3" xfId="0" applyFill="1" applyBorder="1"/>
    <xf numFmtId="0" fontId="7" fillId="3" borderId="1" xfId="0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2" fillId="0" borderId="4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right"/>
    </xf>
    <xf numFmtId="0" fontId="7" fillId="0" borderId="1" xfId="0" applyFont="1" applyFill="1" applyBorder="1"/>
    <xf numFmtId="0" fontId="0" fillId="0" borderId="1" xfId="0" applyFill="1" applyBorder="1" applyAlignment="1">
      <alignment wrapText="1"/>
    </xf>
    <xf numFmtId="4" fontId="0" fillId="2" borderId="2" xfId="0" applyNumberFormat="1" applyFill="1" applyBorder="1"/>
    <xf numFmtId="3" fontId="0" fillId="0" borderId="0" xfId="0" applyNumberFormat="1"/>
    <xf numFmtId="0" fontId="0" fillId="2" borderId="1" xfId="0" applyFill="1" applyBorder="1"/>
    <xf numFmtId="0" fontId="0" fillId="0" borderId="6" xfId="0" applyFill="1" applyBorder="1"/>
    <xf numFmtId="0" fontId="7" fillId="0" borderId="6" xfId="0" applyFont="1" applyFill="1" applyBorder="1"/>
    <xf numFmtId="0" fontId="0" fillId="0" borderId="7" xfId="0" applyFill="1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3" borderId="4" xfId="0" applyFill="1" applyBorder="1"/>
    <xf numFmtId="4" fontId="0" fillId="2" borderId="7" xfId="0" applyNumberFormat="1" applyFill="1" applyBorder="1"/>
    <xf numFmtId="0" fontId="0" fillId="0" borderId="3" xfId="0" applyFill="1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7" fillId="3" borderId="3" xfId="0" applyFont="1" applyFill="1" applyBorder="1" applyAlignment="1">
      <alignment wrapText="1"/>
    </xf>
    <xf numFmtId="2" fontId="0" fillId="3" borderId="3" xfId="0" applyNumberFormat="1" applyFill="1" applyBorder="1" applyAlignment="1">
      <alignment wrapText="1"/>
    </xf>
    <xf numFmtId="0" fontId="0" fillId="0" borderId="8" xfId="0" applyFill="1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2" borderId="8" xfId="0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 wrapText="1"/>
    </xf>
    <xf numFmtId="0" fontId="2" fillId="0" borderId="13" xfId="0" applyFont="1" applyBorder="1"/>
    <xf numFmtId="0" fontId="2" fillId="0" borderId="8" xfId="0" applyFont="1" applyBorder="1"/>
    <xf numFmtId="4" fontId="0" fillId="2" borderId="8" xfId="0" applyNumberFormat="1" applyFill="1" applyBorder="1"/>
    <xf numFmtId="3" fontId="9" fillId="0" borderId="5" xfId="0" applyNumberFormat="1" applyFont="1" applyBorder="1"/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4" fontId="7" fillId="2" borderId="4" xfId="0" applyNumberFormat="1" applyFont="1" applyFill="1" applyBorder="1"/>
    <xf numFmtId="0" fontId="10" fillId="0" borderId="0" xfId="0" applyFont="1" applyFill="1"/>
    <xf numFmtId="0" fontId="0" fillId="0" borderId="15" xfId="0" applyBorder="1"/>
    <xf numFmtId="0" fontId="0" fillId="0" borderId="16" xfId="0" applyBorder="1"/>
    <xf numFmtId="4" fontId="0" fillId="2" borderId="12" xfId="0" applyNumberFormat="1" applyFill="1" applyBorder="1"/>
    <xf numFmtId="4" fontId="7" fillId="2" borderId="12" xfId="0" applyNumberFormat="1" applyFont="1" applyFill="1" applyBorder="1"/>
    <xf numFmtId="4" fontId="7" fillId="2" borderId="17" xfId="0" applyNumberFormat="1" applyFont="1" applyFill="1" applyBorder="1"/>
    <xf numFmtId="4" fontId="0" fillId="2" borderId="18" xfId="0" applyNumberFormat="1" applyFill="1" applyBorder="1"/>
    <xf numFmtId="4" fontId="0" fillId="2" borderId="19" xfId="0" applyNumberFormat="1" applyFill="1" applyBorder="1"/>
    <xf numFmtId="3" fontId="0" fillId="0" borderId="20" xfId="0" applyNumberFormat="1" applyFill="1" applyBorder="1"/>
    <xf numFmtId="3" fontId="7" fillId="0" borderId="20" xfId="0" applyNumberFormat="1" applyFont="1" applyFill="1" applyBorder="1"/>
    <xf numFmtId="3" fontId="0" fillId="0" borderId="21" xfId="0" applyNumberFormat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13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3" fontId="0" fillId="0" borderId="0" xfId="0" applyNumberFormat="1" applyBorder="1"/>
    <xf numFmtId="0" fontId="11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0" fillId="0" borderId="25" xfId="0" applyFill="1" applyBorder="1"/>
    <xf numFmtId="0" fontId="0" fillId="0" borderId="15" xfId="0" applyFill="1" applyBorder="1"/>
    <xf numFmtId="0" fontId="0" fillId="3" borderId="15" xfId="0" applyFill="1" applyBorder="1" applyAlignment="1">
      <alignment horizontal="right" wrapText="1"/>
    </xf>
    <xf numFmtId="0" fontId="0" fillId="3" borderId="15" xfId="0" applyFill="1" applyBorder="1" applyAlignment="1">
      <alignment horizontal="left" wrapText="1"/>
    </xf>
    <xf numFmtId="0" fontId="0" fillId="3" borderId="15" xfId="0" applyFill="1" applyBorder="1"/>
    <xf numFmtId="0" fontId="7" fillId="3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4" fontId="0" fillId="2" borderId="15" xfId="0" applyNumberFormat="1" applyFill="1" applyBorder="1"/>
    <xf numFmtId="4" fontId="0" fillId="2" borderId="24" xfId="0" applyNumberFormat="1" applyFill="1" applyBorder="1"/>
    <xf numFmtId="3" fontId="0" fillId="0" borderId="21" xfId="0" applyNumberFormat="1" applyFill="1" applyBorder="1"/>
    <xf numFmtId="0" fontId="6" fillId="4" borderId="16" xfId="0" applyFont="1" applyFill="1" applyBorder="1" applyAlignment="1">
      <alignment wrapText="1"/>
    </xf>
    <xf numFmtId="0" fontId="6" fillId="4" borderId="26" xfId="0" applyFont="1" applyFill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27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2" borderId="15" xfId="0" applyFill="1" applyBorder="1"/>
    <xf numFmtId="0" fontId="0" fillId="0" borderId="27" xfId="0" applyFill="1" applyBorder="1"/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0" fillId="2" borderId="24" xfId="0" applyFill="1" applyBorder="1"/>
    <xf numFmtId="0" fontId="0" fillId="2" borderId="12" xfId="0" applyFill="1" applyBorder="1"/>
    <xf numFmtId="3" fontId="0" fillId="0" borderId="20" xfId="0" applyNumberFormat="1" applyBorder="1"/>
    <xf numFmtId="3" fontId="0" fillId="0" borderId="30" xfId="0" applyNumberFormat="1" applyFill="1" applyBorder="1"/>
    <xf numFmtId="3" fontId="7" fillId="0" borderId="2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4" fillId="0" borderId="0" xfId="1" applyFont="1" applyBorder="1" applyAlignment="1">
      <alignment wrapText="1"/>
    </xf>
    <xf numFmtId="0" fontId="0" fillId="0" borderId="0" xfId="0" applyBorder="1" applyAlignment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showRuler="0" zoomScaleNormal="100" workbookViewId="0">
      <selection activeCell="K3" sqref="K3"/>
    </sheetView>
  </sheetViews>
  <sheetFormatPr defaultColWidth="27" defaultRowHeight="15" x14ac:dyDescent="0.25"/>
  <cols>
    <col min="1" max="1" width="7.85546875" style="10" customWidth="1"/>
    <col min="2" max="2" width="8.28515625" style="10" customWidth="1"/>
    <col min="3" max="3" width="8.5703125" style="2" customWidth="1"/>
    <col min="4" max="4" width="5.7109375" style="3" customWidth="1"/>
    <col min="5" max="5" width="8.5703125" customWidth="1"/>
    <col min="6" max="6" width="25.28515625" customWidth="1"/>
    <col min="7" max="7" width="50.85546875" customWidth="1"/>
    <col min="8" max="8" width="16.42578125" style="1" hidden="1" customWidth="1"/>
    <col min="9" max="9" width="14.5703125" style="1" hidden="1" customWidth="1"/>
    <col min="10" max="10" width="15.28515625" style="31" customWidth="1"/>
    <col min="11" max="11" width="17.28515625" customWidth="1"/>
  </cols>
  <sheetData>
    <row r="1" spans="1:12" ht="18" customHeight="1" x14ac:dyDescent="0.25">
      <c r="A1" s="78"/>
      <c r="B1" s="78"/>
      <c r="C1" s="120"/>
      <c r="D1" s="121"/>
      <c r="E1" s="121"/>
      <c r="F1" s="121"/>
      <c r="G1" s="79" t="s">
        <v>102</v>
      </c>
      <c r="H1" s="80"/>
      <c r="I1" s="80"/>
      <c r="J1" s="81"/>
    </row>
    <row r="2" spans="1:12" ht="18" customHeight="1" x14ac:dyDescent="0.3">
      <c r="A2" s="82" t="s">
        <v>94</v>
      </c>
      <c r="B2" s="82"/>
      <c r="C2" s="83"/>
      <c r="D2" s="84"/>
      <c r="E2" s="84"/>
      <c r="F2" s="84"/>
      <c r="G2" s="84"/>
      <c r="H2" s="80"/>
      <c r="I2" s="80"/>
      <c r="J2" s="81"/>
    </row>
    <row r="3" spans="1:12" ht="24" thickBot="1" x14ac:dyDescent="0.4">
      <c r="A3" s="85"/>
      <c r="B3" s="78"/>
      <c r="C3" s="86" t="s">
        <v>90</v>
      </c>
      <c r="D3" s="101" t="s">
        <v>91</v>
      </c>
      <c r="E3" s="100"/>
      <c r="F3" s="87"/>
      <c r="G3" s="79"/>
      <c r="H3" s="80"/>
      <c r="I3" s="80"/>
      <c r="J3" s="81"/>
    </row>
    <row r="4" spans="1:12" ht="42" customHeight="1" thickBot="1" x14ac:dyDescent="0.3">
      <c r="A4" s="53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5" t="s">
        <v>6</v>
      </c>
      <c r="H4" s="98" t="s">
        <v>7</v>
      </c>
      <c r="I4" s="99" t="s">
        <v>8</v>
      </c>
      <c r="J4" s="56" t="s">
        <v>32</v>
      </c>
    </row>
    <row r="5" spans="1:12" ht="45" x14ac:dyDescent="0.25">
      <c r="A5" s="88">
        <v>2212</v>
      </c>
      <c r="B5" s="89">
        <v>6121</v>
      </c>
      <c r="C5" s="90">
        <v>18204</v>
      </c>
      <c r="D5" s="91"/>
      <c r="E5" s="92" t="s">
        <v>53</v>
      </c>
      <c r="F5" s="93" t="s">
        <v>9</v>
      </c>
      <c r="G5" s="94" t="s">
        <v>49</v>
      </c>
      <c r="H5" s="95"/>
      <c r="I5" s="96"/>
      <c r="J5" s="97">
        <v>61</v>
      </c>
      <c r="K5" s="10"/>
    </row>
    <row r="6" spans="1:12" x14ac:dyDescent="0.25">
      <c r="A6" s="33">
        <v>2219</v>
      </c>
      <c r="B6" s="25">
        <v>6119</v>
      </c>
      <c r="C6" s="4">
        <v>17506</v>
      </c>
      <c r="D6" s="5"/>
      <c r="E6" s="7" t="s">
        <v>53</v>
      </c>
      <c r="F6" s="6" t="s">
        <v>9</v>
      </c>
      <c r="G6" s="6" t="s">
        <v>28</v>
      </c>
      <c r="H6" s="11">
        <v>3200000</v>
      </c>
      <c r="I6" s="67">
        <v>3200000</v>
      </c>
      <c r="J6" s="72">
        <v>1362</v>
      </c>
      <c r="K6" s="14"/>
    </row>
    <row r="7" spans="1:12" x14ac:dyDescent="0.25">
      <c r="A7" s="33">
        <v>3113</v>
      </c>
      <c r="B7" s="25">
        <v>6121</v>
      </c>
      <c r="C7" s="4"/>
      <c r="D7" s="5"/>
      <c r="E7" s="7" t="s">
        <v>27</v>
      </c>
      <c r="F7" s="6" t="s">
        <v>46</v>
      </c>
      <c r="G7" s="6" t="s">
        <v>100</v>
      </c>
      <c r="H7" s="11"/>
      <c r="I7" s="67"/>
      <c r="J7" s="72">
        <v>60</v>
      </c>
      <c r="K7" s="14"/>
    </row>
    <row r="8" spans="1:12" ht="15" customHeight="1" x14ac:dyDescent="0.25">
      <c r="A8" s="33">
        <v>3117</v>
      </c>
      <c r="B8" s="25">
        <v>6122</v>
      </c>
      <c r="C8" s="4"/>
      <c r="D8" s="5"/>
      <c r="E8" s="7" t="s">
        <v>27</v>
      </c>
      <c r="F8" s="6" t="s">
        <v>20</v>
      </c>
      <c r="G8" s="6" t="s">
        <v>39</v>
      </c>
      <c r="H8" s="11">
        <v>143000</v>
      </c>
      <c r="I8" s="67">
        <v>0</v>
      </c>
      <c r="J8" s="72">
        <v>137</v>
      </c>
      <c r="K8" s="18"/>
    </row>
    <row r="9" spans="1:12" x14ac:dyDescent="0.25">
      <c r="A9" s="33">
        <v>3322</v>
      </c>
      <c r="B9" s="25">
        <v>6121</v>
      </c>
      <c r="C9" s="4">
        <v>1401</v>
      </c>
      <c r="D9" s="5"/>
      <c r="E9" s="6" t="s">
        <v>54</v>
      </c>
      <c r="F9" s="7" t="s">
        <v>31</v>
      </c>
      <c r="G9" s="7" t="s">
        <v>10</v>
      </c>
      <c r="H9" s="11">
        <v>3668000</v>
      </c>
      <c r="I9" s="67">
        <f>H9</f>
        <v>3668000</v>
      </c>
      <c r="J9" s="72">
        <v>41200</v>
      </c>
    </row>
    <row r="10" spans="1:12" x14ac:dyDescent="0.25">
      <c r="A10" s="33">
        <v>3412</v>
      </c>
      <c r="B10" s="25">
        <v>6121</v>
      </c>
      <c r="C10" s="12">
        <v>162010</v>
      </c>
      <c r="D10" s="13"/>
      <c r="E10" s="6" t="s">
        <v>54</v>
      </c>
      <c r="F10" s="7" t="s">
        <v>23</v>
      </c>
      <c r="G10" s="7" t="s">
        <v>41</v>
      </c>
      <c r="H10" s="11">
        <v>2600000</v>
      </c>
      <c r="I10" s="67">
        <f>2600000-7500</f>
        <v>2592500</v>
      </c>
      <c r="J10" s="72">
        <v>3700</v>
      </c>
      <c r="K10" s="18"/>
    </row>
    <row r="11" spans="1:12" x14ac:dyDescent="0.25">
      <c r="A11" s="33">
        <v>3421</v>
      </c>
      <c r="B11" s="25">
        <v>6121</v>
      </c>
      <c r="C11" s="4">
        <v>1106</v>
      </c>
      <c r="D11" s="5"/>
      <c r="E11" s="6" t="s">
        <v>54</v>
      </c>
      <c r="F11" s="7" t="s">
        <v>40</v>
      </c>
      <c r="G11" s="8" t="s">
        <v>35</v>
      </c>
      <c r="H11" s="9">
        <v>2300000</v>
      </c>
      <c r="I11" s="68">
        <v>4300000</v>
      </c>
      <c r="J11" s="73">
        <v>894</v>
      </c>
      <c r="K11" s="10"/>
    </row>
    <row r="12" spans="1:12" x14ac:dyDescent="0.25">
      <c r="A12" s="33">
        <v>3421</v>
      </c>
      <c r="B12" s="25">
        <v>6121</v>
      </c>
      <c r="C12" s="4"/>
      <c r="D12" s="5"/>
      <c r="E12" s="6" t="s">
        <v>54</v>
      </c>
      <c r="F12" s="21" t="s">
        <v>9</v>
      </c>
      <c r="G12" s="29" t="s">
        <v>50</v>
      </c>
      <c r="H12" s="11"/>
      <c r="I12" s="67"/>
      <c r="J12" s="72">
        <v>361</v>
      </c>
      <c r="K12" s="10"/>
    </row>
    <row r="13" spans="1:12" ht="15.75" thickBot="1" x14ac:dyDescent="0.3">
      <c r="A13" s="33">
        <v>3421</v>
      </c>
      <c r="B13" s="25">
        <v>6121</v>
      </c>
      <c r="C13" s="4"/>
      <c r="D13" s="5"/>
      <c r="E13" s="6" t="s">
        <v>54</v>
      </c>
      <c r="F13" s="21" t="s">
        <v>9</v>
      </c>
      <c r="G13" s="8" t="s">
        <v>34</v>
      </c>
      <c r="H13" s="63"/>
      <c r="I13" s="69"/>
      <c r="J13" s="73">
        <v>267</v>
      </c>
      <c r="K13" s="10"/>
    </row>
    <row r="14" spans="1:12" x14ac:dyDescent="0.25">
      <c r="A14" s="33">
        <v>3429</v>
      </c>
      <c r="B14" s="25">
        <v>6901</v>
      </c>
      <c r="C14" s="4">
        <v>1813</v>
      </c>
      <c r="D14" s="5"/>
      <c r="E14" s="6" t="s">
        <v>25</v>
      </c>
      <c r="F14" s="6" t="s">
        <v>9</v>
      </c>
      <c r="G14" s="65" t="s">
        <v>26</v>
      </c>
      <c r="H14" s="11">
        <v>0</v>
      </c>
      <c r="I14" s="67">
        <v>0</v>
      </c>
      <c r="J14" s="74">
        <v>1000</v>
      </c>
      <c r="K14" s="10"/>
    </row>
    <row r="15" spans="1:12" x14ac:dyDescent="0.25">
      <c r="A15" s="61">
        <v>3612</v>
      </c>
      <c r="B15" s="41">
        <v>6121</v>
      </c>
      <c r="C15" s="43">
        <v>17202</v>
      </c>
      <c r="D15" s="45"/>
      <c r="E15" s="6" t="s">
        <v>54</v>
      </c>
      <c r="F15" s="15" t="s">
        <v>40</v>
      </c>
      <c r="G15" s="15" t="s">
        <v>33</v>
      </c>
      <c r="H15" s="16">
        <v>12000000</v>
      </c>
      <c r="I15" s="70">
        <v>1000000</v>
      </c>
      <c r="J15" s="75">
        <v>400</v>
      </c>
      <c r="K15" s="17"/>
      <c r="L15" s="17"/>
    </row>
    <row r="16" spans="1:12" x14ac:dyDescent="0.25">
      <c r="A16" s="61">
        <v>3612</v>
      </c>
      <c r="B16" s="26">
        <v>6130</v>
      </c>
      <c r="C16" s="22">
        <v>18205</v>
      </c>
      <c r="D16" s="23"/>
      <c r="E16" s="6" t="s">
        <v>54</v>
      </c>
      <c r="F16" s="46" t="s">
        <v>9</v>
      </c>
      <c r="G16" s="15" t="s">
        <v>47</v>
      </c>
      <c r="H16" s="16"/>
      <c r="I16" s="70"/>
      <c r="J16" s="75">
        <v>6078</v>
      </c>
      <c r="K16" s="17"/>
      <c r="L16" s="17"/>
    </row>
    <row r="17" spans="1:12" x14ac:dyDescent="0.25">
      <c r="A17" s="62">
        <v>3639</v>
      </c>
      <c r="B17" s="41">
        <v>6121</v>
      </c>
      <c r="C17" s="22">
        <v>154413</v>
      </c>
      <c r="D17" s="23"/>
      <c r="E17" s="6" t="s">
        <v>54</v>
      </c>
      <c r="F17" s="7" t="s">
        <v>21</v>
      </c>
      <c r="G17" s="47" t="s">
        <v>22</v>
      </c>
      <c r="H17" s="16">
        <v>2700000</v>
      </c>
      <c r="I17" s="70">
        <f>H17</f>
        <v>2700000</v>
      </c>
      <c r="J17" s="75">
        <v>130</v>
      </c>
      <c r="K17" s="17"/>
      <c r="L17" s="17"/>
    </row>
    <row r="18" spans="1:12" x14ac:dyDescent="0.25">
      <c r="A18" s="61">
        <v>3719</v>
      </c>
      <c r="B18" s="41">
        <v>6121</v>
      </c>
      <c r="C18" s="43">
        <v>17600</v>
      </c>
      <c r="D18" s="45"/>
      <c r="E18" s="15" t="s">
        <v>54</v>
      </c>
      <c r="F18" s="6" t="s">
        <v>40</v>
      </c>
      <c r="G18" s="6" t="s">
        <v>14</v>
      </c>
      <c r="H18" s="16">
        <v>140000</v>
      </c>
      <c r="I18" s="70">
        <v>80000</v>
      </c>
      <c r="J18" s="75">
        <v>140</v>
      </c>
      <c r="K18" s="17"/>
      <c r="L18" s="17"/>
    </row>
    <row r="19" spans="1:12" x14ac:dyDescent="0.25">
      <c r="A19" s="61">
        <v>3745</v>
      </c>
      <c r="B19" s="26">
        <v>6121</v>
      </c>
      <c r="C19" s="22"/>
      <c r="D19" s="23"/>
      <c r="E19" s="15" t="s">
        <v>54</v>
      </c>
      <c r="F19" s="15" t="s">
        <v>43</v>
      </c>
      <c r="G19" s="15" t="s">
        <v>42</v>
      </c>
      <c r="H19" s="16">
        <v>11500000</v>
      </c>
      <c r="I19" s="70">
        <v>0</v>
      </c>
      <c r="J19" s="75">
        <v>16100</v>
      </c>
      <c r="K19" s="17"/>
      <c r="L19" s="17"/>
    </row>
    <row r="20" spans="1:12" x14ac:dyDescent="0.25">
      <c r="A20" s="61">
        <v>3745</v>
      </c>
      <c r="B20" s="26">
        <v>6121</v>
      </c>
      <c r="C20" s="22"/>
      <c r="D20" s="23"/>
      <c r="E20" s="15" t="s">
        <v>54</v>
      </c>
      <c r="F20" s="6" t="s">
        <v>40</v>
      </c>
      <c r="G20" s="15" t="s">
        <v>44</v>
      </c>
      <c r="H20" s="16"/>
      <c r="I20" s="70"/>
      <c r="J20" s="75">
        <v>105</v>
      </c>
    </row>
    <row r="21" spans="1:12" x14ac:dyDescent="0.25">
      <c r="A21" s="61">
        <v>4356</v>
      </c>
      <c r="B21" s="26">
        <v>6130</v>
      </c>
      <c r="C21" s="22">
        <v>17203</v>
      </c>
      <c r="D21" s="23"/>
      <c r="E21" s="15" t="s">
        <v>54</v>
      </c>
      <c r="F21" s="20" t="s">
        <v>13</v>
      </c>
      <c r="G21" s="20" t="s">
        <v>52</v>
      </c>
      <c r="H21" s="16">
        <v>1800000</v>
      </c>
      <c r="I21" s="70">
        <f>H21</f>
        <v>1800000</v>
      </c>
      <c r="J21" s="75">
        <v>1750</v>
      </c>
    </row>
    <row r="22" spans="1:12" x14ac:dyDescent="0.25">
      <c r="A22" s="33">
        <v>4356</v>
      </c>
      <c r="B22" s="25">
        <v>6130</v>
      </c>
      <c r="C22" s="4">
        <v>17203</v>
      </c>
      <c r="D22" s="5"/>
      <c r="E22" s="6" t="s">
        <v>54</v>
      </c>
      <c r="F22" s="7" t="s">
        <v>13</v>
      </c>
      <c r="G22" s="7" t="s">
        <v>51</v>
      </c>
      <c r="H22" s="11" t="e">
        <v>#REF!</v>
      </c>
      <c r="I22" s="67" t="e">
        <f>H22</f>
        <v>#REF!</v>
      </c>
      <c r="J22" s="72">
        <v>6200</v>
      </c>
      <c r="K22" s="17"/>
    </row>
    <row r="23" spans="1:12" ht="15.75" thickBot="1" x14ac:dyDescent="0.3">
      <c r="A23" s="61">
        <v>4379</v>
      </c>
      <c r="B23" s="26">
        <v>6121</v>
      </c>
      <c r="C23" s="22">
        <v>17208</v>
      </c>
      <c r="D23" s="23"/>
      <c r="E23" s="6" t="s">
        <v>54</v>
      </c>
      <c r="F23" s="6" t="s">
        <v>37</v>
      </c>
      <c r="G23" s="15" t="s">
        <v>38</v>
      </c>
      <c r="H23" s="30">
        <v>500000</v>
      </c>
      <c r="I23" s="71">
        <v>499000</v>
      </c>
      <c r="J23" s="76">
        <v>43</v>
      </c>
      <c r="K23" s="17"/>
    </row>
    <row r="24" spans="1:12" ht="18" customHeight="1" thickBot="1" x14ac:dyDescent="0.35">
      <c r="A24" s="57" t="s">
        <v>30</v>
      </c>
      <c r="B24" s="48"/>
      <c r="C24" s="49"/>
      <c r="D24" s="50"/>
      <c r="E24" s="51"/>
      <c r="F24" s="58"/>
      <c r="G24" s="66"/>
      <c r="H24" s="59">
        <f>SUM(H5:H21)</f>
        <v>40051000</v>
      </c>
      <c r="I24" s="59">
        <f>SUM(I5:I21)</f>
        <v>19340500</v>
      </c>
      <c r="J24" s="60">
        <f>SUM(J5:J23)</f>
        <v>79988</v>
      </c>
      <c r="K24" s="17"/>
    </row>
    <row r="25" spans="1:12" x14ac:dyDescent="0.25">
      <c r="A25" s="64"/>
    </row>
    <row r="26" spans="1:12" ht="16.5" thickBot="1" x14ac:dyDescent="0.3">
      <c r="A26" s="77" t="s">
        <v>48</v>
      </c>
    </row>
    <row r="27" spans="1:12" ht="42.75" customHeight="1" thickBot="1" x14ac:dyDescent="0.3">
      <c r="A27" s="53" t="s">
        <v>0</v>
      </c>
      <c r="B27" s="54" t="s">
        <v>1</v>
      </c>
      <c r="C27" s="54" t="s">
        <v>2</v>
      </c>
      <c r="D27" s="54" t="s">
        <v>3</v>
      </c>
      <c r="E27" s="54" t="s">
        <v>4</v>
      </c>
      <c r="F27" s="54" t="s">
        <v>5</v>
      </c>
      <c r="G27" s="113" t="s">
        <v>6</v>
      </c>
      <c r="H27" s="98" t="s">
        <v>7</v>
      </c>
      <c r="I27" s="99" t="s">
        <v>8</v>
      </c>
      <c r="J27" s="56" t="s">
        <v>32</v>
      </c>
    </row>
    <row r="28" spans="1:12" ht="15" customHeight="1" x14ac:dyDescent="0.25">
      <c r="A28" s="88">
        <v>3117</v>
      </c>
      <c r="B28" s="107">
        <v>6121</v>
      </c>
      <c r="C28" s="119"/>
      <c r="D28" s="119"/>
      <c r="E28" s="92" t="s">
        <v>54</v>
      </c>
      <c r="F28" s="65" t="s">
        <v>20</v>
      </c>
      <c r="G28" s="89" t="s">
        <v>96</v>
      </c>
      <c r="H28" s="102"/>
      <c r="I28" s="103"/>
      <c r="J28" s="74">
        <v>20000</v>
      </c>
    </row>
    <row r="29" spans="1:12" x14ac:dyDescent="0.25">
      <c r="A29" s="88">
        <v>2212</v>
      </c>
      <c r="B29" s="89">
        <v>6119</v>
      </c>
      <c r="C29" s="104">
        <v>18501</v>
      </c>
      <c r="D29" s="105"/>
      <c r="E29" s="92" t="s">
        <v>53</v>
      </c>
      <c r="F29" s="65" t="s">
        <v>89</v>
      </c>
      <c r="G29" s="89" t="s">
        <v>61</v>
      </c>
      <c r="H29" s="106"/>
      <c r="I29" s="114"/>
      <c r="J29" s="74">
        <v>200</v>
      </c>
      <c r="K29" s="17"/>
    </row>
    <row r="30" spans="1:12" x14ac:dyDescent="0.25">
      <c r="A30" s="33">
        <v>2212</v>
      </c>
      <c r="B30" s="25">
        <v>6121</v>
      </c>
      <c r="C30" s="42"/>
      <c r="D30" s="44"/>
      <c r="E30" s="6" t="s">
        <v>54</v>
      </c>
      <c r="F30" s="21" t="s">
        <v>9</v>
      </c>
      <c r="G30" s="7" t="s">
        <v>45</v>
      </c>
      <c r="H30" s="11">
        <v>9000000</v>
      </c>
      <c r="I30" s="67">
        <v>8044700</v>
      </c>
      <c r="J30" s="72">
        <v>3200</v>
      </c>
      <c r="K30" s="17"/>
    </row>
    <row r="31" spans="1:12" x14ac:dyDescent="0.25">
      <c r="A31" s="33">
        <v>2212</v>
      </c>
      <c r="B31" s="25">
        <v>6121</v>
      </c>
      <c r="C31" s="4"/>
      <c r="D31" s="5"/>
      <c r="E31" s="6" t="s">
        <v>54</v>
      </c>
      <c r="F31" s="6" t="s">
        <v>9</v>
      </c>
      <c r="G31" s="6" t="s">
        <v>92</v>
      </c>
      <c r="H31" s="11" t="e">
        <v>#REF!</v>
      </c>
      <c r="I31" s="67">
        <v>240000</v>
      </c>
      <c r="J31" s="72">
        <v>400</v>
      </c>
      <c r="K31" s="14"/>
    </row>
    <row r="32" spans="1:12" x14ac:dyDescent="0.25">
      <c r="A32" s="33">
        <v>3113</v>
      </c>
      <c r="B32" s="25">
        <v>6121</v>
      </c>
      <c r="C32" s="4"/>
      <c r="D32" s="5"/>
      <c r="E32" s="6" t="s">
        <v>54</v>
      </c>
      <c r="F32" s="6" t="s">
        <v>62</v>
      </c>
      <c r="G32" s="25" t="s">
        <v>63</v>
      </c>
      <c r="H32" s="32"/>
      <c r="I32" s="115"/>
      <c r="J32" s="116">
        <v>1000</v>
      </c>
      <c r="K32" s="17"/>
      <c r="L32" s="17"/>
    </row>
    <row r="33" spans="1:10" x14ac:dyDescent="0.25">
      <c r="A33" s="33">
        <v>3113</v>
      </c>
      <c r="B33" s="25">
        <v>6121</v>
      </c>
      <c r="C33" s="4"/>
      <c r="D33" s="5"/>
      <c r="E33" s="6" t="s">
        <v>54</v>
      </c>
      <c r="F33" s="6" t="s">
        <v>64</v>
      </c>
      <c r="G33" s="25" t="s">
        <v>99</v>
      </c>
      <c r="H33" s="32"/>
      <c r="I33" s="115"/>
      <c r="J33" s="116">
        <v>1500</v>
      </c>
    </row>
    <row r="34" spans="1:10" x14ac:dyDescent="0.25">
      <c r="A34" s="33">
        <v>3113</v>
      </c>
      <c r="B34" s="25">
        <v>6121</v>
      </c>
      <c r="C34" s="4"/>
      <c r="D34" s="5"/>
      <c r="E34" s="6" t="s">
        <v>54</v>
      </c>
      <c r="F34" s="6" t="s">
        <v>65</v>
      </c>
      <c r="G34" s="25" t="s">
        <v>66</v>
      </c>
      <c r="H34" s="32"/>
      <c r="I34" s="115"/>
      <c r="J34" s="116">
        <v>200</v>
      </c>
    </row>
    <row r="35" spans="1:10" x14ac:dyDescent="0.25">
      <c r="A35" s="33">
        <v>3231</v>
      </c>
      <c r="B35" s="25">
        <v>6121</v>
      </c>
      <c r="C35" s="4"/>
      <c r="D35" s="5"/>
      <c r="E35" s="6" t="s">
        <v>54</v>
      </c>
      <c r="F35" s="6" t="s">
        <v>67</v>
      </c>
      <c r="G35" s="25" t="s">
        <v>68</v>
      </c>
      <c r="H35" s="32"/>
      <c r="I35" s="115"/>
      <c r="J35" s="116">
        <v>150</v>
      </c>
    </row>
    <row r="36" spans="1:10" x14ac:dyDescent="0.25">
      <c r="A36" s="33">
        <v>3322</v>
      </c>
      <c r="B36" s="25">
        <v>6122</v>
      </c>
      <c r="C36" s="4"/>
      <c r="D36" s="5"/>
      <c r="E36" s="6" t="s">
        <v>54</v>
      </c>
      <c r="F36" s="6" t="s">
        <v>69</v>
      </c>
      <c r="G36" s="25" t="s">
        <v>70</v>
      </c>
      <c r="H36" s="32"/>
      <c r="I36" s="115"/>
      <c r="J36" s="116">
        <v>600</v>
      </c>
    </row>
    <row r="37" spans="1:10" x14ac:dyDescent="0.25">
      <c r="A37" s="33">
        <v>3421</v>
      </c>
      <c r="B37" s="25">
        <v>6121</v>
      </c>
      <c r="C37" s="4">
        <v>1106</v>
      </c>
      <c r="D37" s="5"/>
      <c r="E37" s="6" t="s">
        <v>54</v>
      </c>
      <c r="F37" s="7" t="s">
        <v>9</v>
      </c>
      <c r="G37" s="8" t="s">
        <v>101</v>
      </c>
      <c r="H37" s="9" t="e">
        <v>#REF!</v>
      </c>
      <c r="I37" s="68">
        <v>4300000</v>
      </c>
      <c r="J37" s="118"/>
    </row>
    <row r="38" spans="1:10" x14ac:dyDescent="0.25">
      <c r="A38" s="33">
        <v>3429</v>
      </c>
      <c r="B38" s="25">
        <v>6119</v>
      </c>
      <c r="C38" s="4">
        <v>18504</v>
      </c>
      <c r="D38" s="5"/>
      <c r="E38" s="6" t="s">
        <v>53</v>
      </c>
      <c r="F38" s="6" t="s">
        <v>9</v>
      </c>
      <c r="G38" s="25" t="s">
        <v>71</v>
      </c>
      <c r="H38" s="32"/>
      <c r="I38" s="115"/>
      <c r="J38" s="116">
        <v>2000</v>
      </c>
    </row>
    <row r="39" spans="1:10" x14ac:dyDescent="0.25">
      <c r="A39" s="33">
        <v>3612</v>
      </c>
      <c r="B39" s="25">
        <v>6121</v>
      </c>
      <c r="C39" s="4">
        <v>17124</v>
      </c>
      <c r="D39" s="5"/>
      <c r="E39" s="6" t="s">
        <v>54</v>
      </c>
      <c r="F39" s="6" t="s">
        <v>11</v>
      </c>
      <c r="G39" s="6" t="s">
        <v>12</v>
      </c>
      <c r="H39" s="11">
        <v>3000000</v>
      </c>
      <c r="I39" s="67">
        <f>H39</f>
        <v>3000000</v>
      </c>
      <c r="J39" s="72">
        <v>3000</v>
      </c>
    </row>
    <row r="40" spans="1:10" x14ac:dyDescent="0.25">
      <c r="A40" s="33">
        <v>3612</v>
      </c>
      <c r="B40" s="25">
        <v>6121</v>
      </c>
      <c r="C40" s="12">
        <v>17201</v>
      </c>
      <c r="D40" s="13"/>
      <c r="E40" s="6" t="s">
        <v>54</v>
      </c>
      <c r="F40" s="6" t="s">
        <v>9</v>
      </c>
      <c r="G40" s="6" t="s">
        <v>73</v>
      </c>
      <c r="H40" s="11">
        <v>1060000</v>
      </c>
      <c r="I40" s="67">
        <v>615300</v>
      </c>
      <c r="J40" s="72">
        <v>700</v>
      </c>
    </row>
    <row r="41" spans="1:10" x14ac:dyDescent="0.25">
      <c r="A41" s="33">
        <v>3612</v>
      </c>
      <c r="B41" s="25">
        <v>6121</v>
      </c>
      <c r="C41" s="4"/>
      <c r="D41" s="5"/>
      <c r="E41" s="6" t="s">
        <v>54</v>
      </c>
      <c r="F41" s="25" t="s">
        <v>74</v>
      </c>
      <c r="G41" s="25" t="s">
        <v>75</v>
      </c>
      <c r="H41" s="32"/>
      <c r="I41" s="115"/>
      <c r="J41" s="116">
        <v>500</v>
      </c>
    </row>
    <row r="42" spans="1:10" x14ac:dyDescent="0.25">
      <c r="A42" s="33">
        <v>3612</v>
      </c>
      <c r="B42" s="25">
        <v>6121</v>
      </c>
      <c r="C42" s="4"/>
      <c r="D42" s="5"/>
      <c r="E42" s="6" t="s">
        <v>54</v>
      </c>
      <c r="F42" s="25" t="s">
        <v>76</v>
      </c>
      <c r="G42" s="25" t="s">
        <v>77</v>
      </c>
      <c r="H42" s="32"/>
      <c r="I42" s="115"/>
      <c r="J42" s="116">
        <v>150</v>
      </c>
    </row>
    <row r="43" spans="1:10" x14ac:dyDescent="0.25">
      <c r="A43" s="33">
        <v>3612</v>
      </c>
      <c r="B43" s="25">
        <v>6121</v>
      </c>
      <c r="C43" s="4"/>
      <c r="D43" s="5"/>
      <c r="E43" s="6" t="s">
        <v>54</v>
      </c>
      <c r="F43" s="25" t="s">
        <v>78</v>
      </c>
      <c r="G43" s="25" t="s">
        <v>79</v>
      </c>
      <c r="H43" s="32"/>
      <c r="I43" s="115"/>
      <c r="J43" s="116">
        <v>80</v>
      </c>
    </row>
    <row r="44" spans="1:10" x14ac:dyDescent="0.25">
      <c r="A44" s="33">
        <v>3632</v>
      </c>
      <c r="B44" s="25">
        <v>6121</v>
      </c>
      <c r="C44" s="4"/>
      <c r="D44" s="5"/>
      <c r="E44" s="7" t="s">
        <v>55</v>
      </c>
      <c r="F44" s="25" t="s">
        <v>56</v>
      </c>
      <c r="G44" s="25" t="s">
        <v>57</v>
      </c>
      <c r="H44" s="32"/>
      <c r="I44" s="115"/>
      <c r="J44" s="116">
        <v>400</v>
      </c>
    </row>
    <row r="45" spans="1:10" x14ac:dyDescent="0.25">
      <c r="A45" s="33">
        <v>3636</v>
      </c>
      <c r="B45" s="25">
        <v>6121</v>
      </c>
      <c r="C45" s="4">
        <v>18201</v>
      </c>
      <c r="D45" s="5"/>
      <c r="E45" s="6" t="s">
        <v>54</v>
      </c>
      <c r="F45" s="6" t="s">
        <v>16</v>
      </c>
      <c r="G45" s="6" t="s">
        <v>17</v>
      </c>
      <c r="H45" s="11">
        <v>0</v>
      </c>
      <c r="I45" s="67">
        <v>0</v>
      </c>
      <c r="J45" s="72">
        <v>2500</v>
      </c>
    </row>
    <row r="46" spans="1:10" x14ac:dyDescent="0.25">
      <c r="A46" s="33">
        <v>3639</v>
      </c>
      <c r="B46" s="25">
        <v>6121</v>
      </c>
      <c r="C46" s="4"/>
      <c r="D46" s="5"/>
      <c r="E46" s="7" t="s">
        <v>55</v>
      </c>
      <c r="F46" s="6"/>
      <c r="G46" s="25" t="s">
        <v>95</v>
      </c>
      <c r="H46" s="32"/>
      <c r="I46" s="115"/>
      <c r="J46" s="116">
        <v>350</v>
      </c>
    </row>
    <row r="47" spans="1:10" x14ac:dyDescent="0.25">
      <c r="A47" s="33">
        <v>3639</v>
      </c>
      <c r="B47" s="25">
        <v>6122</v>
      </c>
      <c r="C47" s="4"/>
      <c r="D47" s="5"/>
      <c r="E47" s="7" t="s">
        <v>55</v>
      </c>
      <c r="F47" s="6"/>
      <c r="G47" s="25" t="s">
        <v>58</v>
      </c>
      <c r="H47" s="32"/>
      <c r="I47" s="115"/>
      <c r="J47" s="116">
        <v>275</v>
      </c>
    </row>
    <row r="48" spans="1:10" x14ac:dyDescent="0.25">
      <c r="A48" s="33">
        <v>3639</v>
      </c>
      <c r="B48" s="25">
        <v>6119</v>
      </c>
      <c r="C48" s="4">
        <v>1815</v>
      </c>
      <c r="D48" s="5"/>
      <c r="E48" s="6" t="s">
        <v>86</v>
      </c>
      <c r="F48" s="25" t="s">
        <v>87</v>
      </c>
      <c r="G48" s="25" t="s">
        <v>88</v>
      </c>
      <c r="H48" s="32"/>
      <c r="I48" s="115"/>
      <c r="J48" s="116">
        <v>70</v>
      </c>
    </row>
    <row r="49" spans="1:10" x14ac:dyDescent="0.25">
      <c r="A49" s="33">
        <v>3722</v>
      </c>
      <c r="B49" s="25">
        <v>6122</v>
      </c>
      <c r="C49" s="4"/>
      <c r="D49" s="5"/>
      <c r="E49" s="7" t="s">
        <v>55</v>
      </c>
      <c r="F49" s="6"/>
      <c r="G49" s="25" t="s">
        <v>97</v>
      </c>
      <c r="H49" s="32"/>
      <c r="I49" s="115"/>
      <c r="J49" s="116">
        <v>160</v>
      </c>
    </row>
    <row r="50" spans="1:10" x14ac:dyDescent="0.25">
      <c r="A50" s="33">
        <v>3745</v>
      </c>
      <c r="B50" s="25">
        <v>6121</v>
      </c>
      <c r="C50" s="4">
        <v>17601</v>
      </c>
      <c r="D50" s="5"/>
      <c r="E50" s="6" t="s">
        <v>53</v>
      </c>
      <c r="F50" s="6" t="s">
        <v>9</v>
      </c>
      <c r="G50" s="6" t="s">
        <v>29</v>
      </c>
      <c r="H50" s="32"/>
      <c r="I50" s="115"/>
      <c r="J50" s="72">
        <v>17500</v>
      </c>
    </row>
    <row r="51" spans="1:10" x14ac:dyDescent="0.25">
      <c r="A51" s="33">
        <v>3745</v>
      </c>
      <c r="B51" s="25">
        <v>6122</v>
      </c>
      <c r="C51" s="4"/>
      <c r="D51" s="5"/>
      <c r="E51" s="7" t="s">
        <v>55</v>
      </c>
      <c r="F51" s="6"/>
      <c r="G51" s="25" t="s">
        <v>59</v>
      </c>
      <c r="H51" s="32"/>
      <c r="I51" s="115"/>
      <c r="J51" s="116">
        <v>1400</v>
      </c>
    </row>
    <row r="52" spans="1:10" x14ac:dyDescent="0.25">
      <c r="A52" s="33">
        <v>3745</v>
      </c>
      <c r="B52" s="25">
        <v>6119</v>
      </c>
      <c r="C52" s="4">
        <v>18502</v>
      </c>
      <c r="D52" s="5"/>
      <c r="E52" s="6" t="s">
        <v>53</v>
      </c>
      <c r="F52" s="25" t="s">
        <v>82</v>
      </c>
      <c r="G52" s="25" t="s">
        <v>83</v>
      </c>
      <c r="H52" s="32"/>
      <c r="I52" s="115"/>
      <c r="J52" s="116">
        <v>400</v>
      </c>
    </row>
    <row r="53" spans="1:10" x14ac:dyDescent="0.25">
      <c r="A53" s="33">
        <v>4356</v>
      </c>
      <c r="B53" s="25">
        <v>6121</v>
      </c>
      <c r="C53" s="4">
        <v>17205</v>
      </c>
      <c r="D53" s="5"/>
      <c r="E53" s="6" t="s">
        <v>54</v>
      </c>
      <c r="F53" s="6" t="s">
        <v>13</v>
      </c>
      <c r="G53" s="6" t="s">
        <v>36</v>
      </c>
      <c r="H53" s="11" t="e">
        <v>#REF!</v>
      </c>
      <c r="I53" s="67" t="e">
        <f>H53</f>
        <v>#REF!</v>
      </c>
      <c r="J53" s="72">
        <v>3000</v>
      </c>
    </row>
    <row r="54" spans="1:10" x14ac:dyDescent="0.25">
      <c r="A54" s="33">
        <v>6171</v>
      </c>
      <c r="B54" s="27">
        <v>6125</v>
      </c>
      <c r="C54" s="4">
        <v>1870</v>
      </c>
      <c r="D54" s="5"/>
      <c r="E54" s="7" t="s">
        <v>72</v>
      </c>
      <c r="F54" s="6" t="s">
        <v>24</v>
      </c>
      <c r="G54" s="6" t="s">
        <v>93</v>
      </c>
      <c r="H54" s="11">
        <v>5629000</v>
      </c>
      <c r="I54" s="67">
        <v>0</v>
      </c>
      <c r="J54" s="72">
        <v>3300</v>
      </c>
    </row>
    <row r="55" spans="1:10" x14ac:dyDescent="0.25">
      <c r="A55" s="34">
        <v>6171</v>
      </c>
      <c r="B55" s="28">
        <v>6122</v>
      </c>
      <c r="C55" s="12">
        <v>18202</v>
      </c>
      <c r="D55" s="13"/>
      <c r="E55" s="6" t="s">
        <v>54</v>
      </c>
      <c r="F55" s="7" t="s">
        <v>18</v>
      </c>
      <c r="G55" s="19" t="s">
        <v>19</v>
      </c>
      <c r="H55" s="11">
        <v>0</v>
      </c>
      <c r="I55" s="67">
        <v>0</v>
      </c>
      <c r="J55" s="72">
        <v>100</v>
      </c>
    </row>
    <row r="56" spans="1:10" x14ac:dyDescent="0.25">
      <c r="A56" s="34">
        <v>6171</v>
      </c>
      <c r="B56" s="28">
        <v>6122</v>
      </c>
      <c r="C56" s="12"/>
      <c r="D56" s="13"/>
      <c r="E56" s="6" t="s">
        <v>54</v>
      </c>
      <c r="F56" s="7" t="s">
        <v>80</v>
      </c>
      <c r="G56" s="19" t="s">
        <v>19</v>
      </c>
      <c r="H56" s="11">
        <v>0</v>
      </c>
      <c r="I56" s="67">
        <v>0</v>
      </c>
      <c r="J56" s="72">
        <v>100</v>
      </c>
    </row>
    <row r="57" spans="1:10" x14ac:dyDescent="0.25">
      <c r="A57" s="33">
        <v>6171</v>
      </c>
      <c r="B57" s="25">
        <v>6121</v>
      </c>
      <c r="C57" s="4">
        <v>18203</v>
      </c>
      <c r="D57" s="5"/>
      <c r="E57" s="6" t="s">
        <v>54</v>
      </c>
      <c r="F57" s="6" t="s">
        <v>15</v>
      </c>
      <c r="G57" s="6" t="s">
        <v>60</v>
      </c>
      <c r="H57" s="11">
        <v>0</v>
      </c>
      <c r="I57" s="67">
        <v>0</v>
      </c>
      <c r="J57" s="72">
        <v>500</v>
      </c>
    </row>
    <row r="58" spans="1:10" x14ac:dyDescent="0.25">
      <c r="A58" s="33">
        <v>6171</v>
      </c>
      <c r="B58" s="25">
        <v>6121</v>
      </c>
      <c r="C58" s="4">
        <v>18203</v>
      </c>
      <c r="D58" s="5"/>
      <c r="E58" s="6" t="s">
        <v>54</v>
      </c>
      <c r="F58" s="25" t="s">
        <v>18</v>
      </c>
      <c r="G58" s="25" t="s">
        <v>84</v>
      </c>
      <c r="H58" s="32"/>
      <c r="I58" s="115"/>
      <c r="J58" s="116">
        <v>360</v>
      </c>
    </row>
    <row r="59" spans="1:10" x14ac:dyDescent="0.25">
      <c r="A59" s="33">
        <v>6171</v>
      </c>
      <c r="B59" s="25">
        <v>6121</v>
      </c>
      <c r="C59" s="4">
        <v>17611</v>
      </c>
      <c r="D59" s="5"/>
      <c r="E59" s="6" t="s">
        <v>54</v>
      </c>
      <c r="F59" s="25" t="s">
        <v>15</v>
      </c>
      <c r="G59" s="25" t="s">
        <v>98</v>
      </c>
      <c r="H59" s="32"/>
      <c r="I59" s="115"/>
      <c r="J59" s="116">
        <v>500</v>
      </c>
    </row>
    <row r="60" spans="1:10" x14ac:dyDescent="0.25">
      <c r="A60" s="33">
        <v>6171</v>
      </c>
      <c r="B60" s="25">
        <v>6122</v>
      </c>
      <c r="C60" s="4">
        <v>18202</v>
      </c>
      <c r="D60" s="5"/>
      <c r="E60" s="6" t="s">
        <v>54</v>
      </c>
      <c r="F60" s="25" t="s">
        <v>15</v>
      </c>
      <c r="G60" s="25" t="s">
        <v>85</v>
      </c>
      <c r="H60" s="32"/>
      <c r="I60" s="115"/>
      <c r="J60" s="116">
        <v>240</v>
      </c>
    </row>
    <row r="61" spans="1:10" ht="15.75" thickBot="1" x14ac:dyDescent="0.3">
      <c r="A61" s="110">
        <v>3639</v>
      </c>
      <c r="B61" s="111">
        <v>6130</v>
      </c>
      <c r="C61" s="112"/>
      <c r="D61" s="108"/>
      <c r="E61" s="109" t="s">
        <v>54</v>
      </c>
      <c r="F61" s="39" t="s">
        <v>40</v>
      </c>
      <c r="G61" s="39" t="s">
        <v>81</v>
      </c>
      <c r="H61" s="40">
        <v>2000000</v>
      </c>
      <c r="I61" s="40">
        <f>H61</f>
        <v>2000000</v>
      </c>
      <c r="J61" s="117">
        <v>2305</v>
      </c>
    </row>
    <row r="62" spans="1:10" ht="24.75" customHeight="1" thickBot="1" x14ac:dyDescent="0.35">
      <c r="A62" s="24" t="s">
        <v>30</v>
      </c>
      <c r="B62" s="35"/>
      <c r="C62" s="36"/>
      <c r="D62" s="37"/>
      <c r="E62" s="38"/>
      <c r="F62" s="51"/>
      <c r="G62" s="66"/>
      <c r="H62" s="52"/>
      <c r="I62" s="52"/>
      <c r="J62" s="60">
        <f>SUM(J28:J61)</f>
        <v>67140</v>
      </c>
    </row>
  </sheetData>
  <sortState ref="A28:J61">
    <sortCondition ref="A5"/>
  </sortState>
  <mergeCells count="1">
    <mergeCell ref="C1:F1"/>
  </mergeCells>
  <printOptions horizontalCentered="1" verticalCentered="1" gridLines="1"/>
  <pageMargins left="0.78740157480314965" right="0.43307086614173229" top="0" bottom="0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Závazné ukazatele_inv.výdajů</vt:lpstr>
      <vt:lpstr>'Závazné ukazatele_inv.výdajů'!Názvy_tisku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Martynková Helena (MHMP, OKC)</dc:creator>
  <cp:lastModifiedBy>Hubínková Zdeňka</cp:lastModifiedBy>
  <cp:lastPrinted>2019-02-13T08:47:21Z</cp:lastPrinted>
  <dcterms:created xsi:type="dcterms:W3CDTF">2018-01-30T09:11:38Z</dcterms:created>
  <dcterms:modified xsi:type="dcterms:W3CDTF">2019-03-08T13:06:16Z</dcterms:modified>
</cp:coreProperties>
</file>