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z007926\Desktop\Kulturní PO\"/>
    </mc:Choice>
  </mc:AlternateContent>
  <bookViews>
    <workbookView xWindow="0" yWindow="0" windowWidth="24000" windowHeight="8385"/>
  </bookViews>
  <sheets>
    <sheet name="Výnosy_Náklady_fondy 31_12_2020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4" l="1"/>
  <c r="I6" i="4" s="1"/>
  <c r="F6" i="4"/>
  <c r="I7" i="4"/>
  <c r="C7" i="4"/>
  <c r="F7" i="4"/>
  <c r="H9" i="4" l="1"/>
  <c r="G9" i="4"/>
  <c r="E9" i="4"/>
  <c r="D9" i="4"/>
  <c r="K8" i="4" l="1"/>
  <c r="C9" i="4" l="1"/>
  <c r="K9" i="4"/>
  <c r="J9" i="4"/>
  <c r="I8" i="4"/>
  <c r="I9" i="4" l="1"/>
  <c r="F9" i="4"/>
</calcChain>
</file>

<file path=xl/sharedStrings.xml><?xml version="1.0" encoding="utf-8"?>
<sst xmlns="http://schemas.openxmlformats.org/spreadsheetml/2006/main" count="29" uniqueCount="25">
  <si>
    <t>Název PO</t>
  </si>
  <si>
    <t>Chvalský zámek</t>
  </si>
  <si>
    <t>MVK</t>
  </si>
  <si>
    <t>Celkem</t>
  </si>
  <si>
    <t>Rezervní fond</t>
  </si>
  <si>
    <t>Fond investic</t>
  </si>
  <si>
    <t>Fond odměn</t>
  </si>
  <si>
    <t>FKSP</t>
  </si>
  <si>
    <t>ze zlepšeného VH</t>
  </si>
  <si>
    <t>ostatní</t>
  </si>
  <si>
    <t>IČO</t>
  </si>
  <si>
    <t>HV celkem</t>
  </si>
  <si>
    <t>HV HČ</t>
  </si>
  <si>
    <t>HV VČ</t>
  </si>
  <si>
    <t>KC Horní Počernice</t>
  </si>
  <si>
    <t>(v Kč)</t>
  </si>
  <si>
    <t>Výnosy celkem</t>
  </si>
  <si>
    <t>Výnosy HČ</t>
  </si>
  <si>
    <t>Výnosy VČ</t>
  </si>
  <si>
    <t>Náklady celkem</t>
  </si>
  <si>
    <t>Náklady HČ</t>
  </si>
  <si>
    <t>Náklady VČ</t>
  </si>
  <si>
    <t>(v  Kč)</t>
  </si>
  <si>
    <t>Hospodaření příspěvkových organizací k 31. 12 2020</t>
  </si>
  <si>
    <t>Stav fondů PO ke dni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</si>
</sst>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u/>
      <sz val="12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4"/>
      <name val="Times New Roman"/>
      <family val="1"/>
      <charset val="238"/>
    </font>
    <font>
      <b/>
      <u/>
      <sz val="14"/>
      <name val="Arial"/>
      <family val="2"/>
      <charset val="238"/>
    </font>
    <font>
      <b/>
      <u/>
      <sz val="14"/>
      <color theme="1"/>
      <name val="Times New Roman"/>
      <family val="1"/>
      <charset val="238"/>
    </font>
    <font>
      <u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3" xfId="0" applyFont="1" applyBorder="1"/>
    <xf numFmtId="0" fontId="2" fillId="0" borderId="7" xfId="0" applyFont="1" applyBorder="1"/>
    <xf numFmtId="4" fontId="0" fillId="0" borderId="0" xfId="0" applyNumberFormat="1"/>
    <xf numFmtId="4" fontId="2" fillId="0" borderId="1" xfId="0" applyNumberFormat="1" applyFont="1" applyBorder="1"/>
    <xf numFmtId="4" fontId="2" fillId="0" borderId="6" xfId="0" applyNumberFormat="1" applyFont="1" applyBorder="1"/>
    <xf numFmtId="49" fontId="3" fillId="0" borderId="0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5" fillId="0" borderId="0" xfId="0" applyFont="1"/>
    <xf numFmtId="4" fontId="5" fillId="2" borderId="1" xfId="0" applyNumberFormat="1" applyFont="1" applyFill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4" fontId="5" fillId="0" borderId="4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5" fillId="2" borderId="2" xfId="0" applyNumberFormat="1" applyFont="1" applyFill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0" fontId="6" fillId="2" borderId="9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4" fontId="5" fillId="2" borderId="10" xfId="0" applyNumberFormat="1" applyFont="1" applyFill="1" applyBorder="1" applyAlignment="1">
      <alignment horizontal="right"/>
    </xf>
    <xf numFmtId="4" fontId="5" fillId="2" borderId="11" xfId="0" applyNumberFormat="1" applyFont="1" applyFill="1" applyBorder="1" applyAlignment="1">
      <alignment horizontal="right"/>
    </xf>
    <xf numFmtId="0" fontId="6" fillId="0" borderId="10" xfId="0" applyFont="1" applyBorder="1" applyAlignment="1">
      <alignment horizontal="left"/>
    </xf>
    <xf numFmtId="0" fontId="6" fillId="2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3" borderId="0" xfId="0" applyFill="1"/>
    <xf numFmtId="0" fontId="0" fillId="0" borderId="0" xfId="0" applyFill="1"/>
    <xf numFmtId="4" fontId="0" fillId="0" borderId="0" xfId="0" applyNumberFormat="1" applyFill="1"/>
    <xf numFmtId="0" fontId="2" fillId="0" borderId="3" xfId="0" applyFont="1" applyFill="1" applyBorder="1"/>
    <xf numFmtId="4" fontId="2" fillId="0" borderId="1" xfId="0" applyNumberFormat="1" applyFont="1" applyFill="1" applyBorder="1"/>
    <xf numFmtId="0" fontId="2" fillId="0" borderId="1" xfId="0" applyFont="1" applyFill="1" applyBorder="1" applyAlignment="1">
      <alignment horizontal="left"/>
    </xf>
    <xf numFmtId="4" fontId="5" fillId="0" borderId="1" xfId="0" applyNumberFormat="1" applyFont="1" applyFill="1" applyBorder="1" applyAlignment="1">
      <alignment horizontal="right"/>
    </xf>
    <xf numFmtId="4" fontId="5" fillId="0" borderId="4" xfId="0" applyNumberFormat="1" applyFont="1" applyFill="1" applyBorder="1" applyAlignment="1">
      <alignment horizontal="right"/>
    </xf>
    <xf numFmtId="0" fontId="2" fillId="0" borderId="14" xfId="0" applyFont="1" applyFill="1" applyBorder="1"/>
    <xf numFmtId="0" fontId="2" fillId="0" borderId="14" xfId="0" applyFont="1" applyBorder="1"/>
    <xf numFmtId="0" fontId="2" fillId="0" borderId="15" xfId="0" applyFont="1" applyBorder="1"/>
    <xf numFmtId="4" fontId="2" fillId="0" borderId="3" xfId="0" applyNumberFormat="1" applyFont="1" applyFill="1" applyBorder="1"/>
    <xf numFmtId="4" fontId="2" fillId="0" borderId="3" xfId="0" applyNumberFormat="1" applyFont="1" applyBorder="1"/>
    <xf numFmtId="4" fontId="2" fillId="0" borderId="5" xfId="0" applyNumberFormat="1" applyFont="1" applyBorder="1"/>
    <xf numFmtId="0" fontId="1" fillId="0" borderId="9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4" fontId="2" fillId="0" borderId="0" xfId="0" applyNumberFormat="1" applyFont="1" applyFill="1" applyBorder="1"/>
    <xf numFmtId="4" fontId="2" fillId="0" borderId="0" xfId="0" applyNumberFormat="1" applyFont="1" applyBorder="1"/>
    <xf numFmtId="0" fontId="2" fillId="0" borderId="0" xfId="0" applyFont="1" applyFill="1" applyBorder="1" applyAlignment="1">
      <alignment horizontal="center" shrinkToFit="1"/>
    </xf>
    <xf numFmtId="0" fontId="0" fillId="0" borderId="0" xfId="0" applyAlignment="1">
      <alignment shrinkToFit="1"/>
    </xf>
    <xf numFmtId="0" fontId="9" fillId="0" borderId="0" xfId="0" applyFont="1" applyFill="1" applyBorder="1" applyAlignment="1">
      <alignment horizontal="center" shrinkToFit="1"/>
    </xf>
    <xf numFmtId="0" fontId="10" fillId="0" borderId="0" xfId="0" applyFont="1" applyAlignment="1">
      <alignment horizontal="center" shrinkToFit="1"/>
    </xf>
    <xf numFmtId="0" fontId="11" fillId="0" borderId="0" xfId="0" applyFont="1" applyAlignment="1">
      <alignment horizontal="center" shrinkToFit="1"/>
    </xf>
    <xf numFmtId="0" fontId="11" fillId="0" borderId="0" xfId="0" applyFont="1" applyAlignment="1">
      <alignment shrinkToFit="1"/>
    </xf>
    <xf numFmtId="49" fontId="7" fillId="0" borderId="0" xfId="0" applyNumberFormat="1" applyFont="1" applyFill="1" applyBorder="1" applyAlignment="1">
      <alignment horizontal="center" vertical="center" shrinkToFit="1"/>
    </xf>
    <xf numFmtId="49" fontId="8" fillId="0" borderId="0" xfId="0" applyNumberFormat="1" applyFont="1" applyAlignment="1">
      <alignment horizontal="center" vertical="center" shrinkToFit="1"/>
    </xf>
    <xf numFmtId="0" fontId="5" fillId="0" borderId="0" xfId="0" applyFont="1" applyFill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1" fillId="0" borderId="13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1" fillId="0" borderId="16" xfId="0" applyFont="1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G27" sqref="G27"/>
    </sheetView>
  </sheetViews>
  <sheetFormatPr defaultRowHeight="15" x14ac:dyDescent="0.25"/>
  <cols>
    <col min="1" max="1" width="18.28515625" customWidth="1"/>
    <col min="2" max="2" width="18" customWidth="1"/>
    <col min="3" max="3" width="16.140625" customWidth="1"/>
    <col min="4" max="4" width="16" customWidth="1"/>
    <col min="5" max="6" width="15.5703125" customWidth="1"/>
    <col min="7" max="7" width="15.28515625" customWidth="1"/>
    <col min="8" max="8" width="13.7109375" customWidth="1"/>
    <col min="9" max="9" width="13.28515625" customWidth="1"/>
    <col min="10" max="10" width="12.28515625" customWidth="1"/>
    <col min="11" max="11" width="10.85546875" customWidth="1"/>
    <col min="13" max="15" width="11.42578125" bestFit="1" customWidth="1"/>
  </cols>
  <sheetData>
    <row r="1" spans="1:15" ht="18.75" x14ac:dyDescent="0.25">
      <c r="A1" s="49" t="s">
        <v>23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44"/>
    </row>
    <row r="2" spans="1:15" x14ac:dyDescent="0.25">
      <c r="A2" s="51" t="s">
        <v>22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44"/>
    </row>
    <row r="3" spans="1:15" ht="15.6" x14ac:dyDescent="0.3">
      <c r="A3" s="6"/>
      <c r="B3" s="7"/>
      <c r="C3" s="7"/>
      <c r="D3" s="7"/>
      <c r="E3" s="7"/>
      <c r="G3" s="7"/>
      <c r="H3" s="7"/>
      <c r="I3" s="7"/>
      <c r="J3" s="7"/>
      <c r="K3" s="7"/>
      <c r="O3" s="3"/>
    </row>
    <row r="4" spans="1:15" thickBot="1" x14ac:dyDescent="0.35">
      <c r="B4" s="8"/>
      <c r="C4" s="8"/>
      <c r="D4" s="8"/>
      <c r="E4" s="8"/>
      <c r="F4" s="8"/>
      <c r="G4" s="8"/>
      <c r="H4" s="8"/>
      <c r="I4" s="8"/>
      <c r="J4" s="8"/>
      <c r="K4" s="8"/>
      <c r="O4" s="3"/>
    </row>
    <row r="5" spans="1:15" ht="27" customHeight="1" thickBot="1" x14ac:dyDescent="0.3">
      <c r="A5" s="17" t="s">
        <v>0</v>
      </c>
      <c r="B5" s="21" t="s">
        <v>10</v>
      </c>
      <c r="C5" s="22" t="s">
        <v>16</v>
      </c>
      <c r="D5" s="23" t="s">
        <v>17</v>
      </c>
      <c r="E5" s="23" t="s">
        <v>18</v>
      </c>
      <c r="F5" s="22" t="s">
        <v>19</v>
      </c>
      <c r="G5" s="23" t="s">
        <v>20</v>
      </c>
      <c r="H5" s="23" t="s">
        <v>21</v>
      </c>
      <c r="I5" s="22" t="s">
        <v>11</v>
      </c>
      <c r="J5" s="23" t="s">
        <v>12</v>
      </c>
      <c r="K5" s="24" t="s">
        <v>13</v>
      </c>
      <c r="O5" s="3"/>
    </row>
    <row r="6" spans="1:15" s="26" customFormat="1" x14ac:dyDescent="0.25">
      <c r="A6" s="28" t="s">
        <v>14</v>
      </c>
      <c r="B6" s="30">
        <v>49366424</v>
      </c>
      <c r="C6" s="31">
        <f t="shared" ref="C6:C7" si="0">D6+E6</f>
        <v>9184779.9100000001</v>
      </c>
      <c r="D6" s="31">
        <v>9099811.1099999994</v>
      </c>
      <c r="E6" s="31">
        <v>84968.8</v>
      </c>
      <c r="F6" s="31">
        <f>G6+H6</f>
        <v>8996497.6999999993</v>
      </c>
      <c r="G6" s="31">
        <v>8978865.2899999991</v>
      </c>
      <c r="H6" s="31">
        <v>17632.41</v>
      </c>
      <c r="I6" s="31">
        <f>C6-F6</f>
        <v>188282.21000000089</v>
      </c>
      <c r="J6" s="31">
        <v>120945.82</v>
      </c>
      <c r="K6" s="32">
        <v>67336.39</v>
      </c>
    </row>
    <row r="7" spans="1:15" x14ac:dyDescent="0.25">
      <c r="A7" s="1" t="s">
        <v>1</v>
      </c>
      <c r="B7" s="11">
        <v>72551011</v>
      </c>
      <c r="C7" s="9">
        <f t="shared" si="0"/>
        <v>10677552.609999999</v>
      </c>
      <c r="D7" s="10">
        <v>9107396.9299999997</v>
      </c>
      <c r="E7" s="10">
        <v>1570155.68</v>
      </c>
      <c r="F7" s="9">
        <f>G7+H7</f>
        <v>10240999.1</v>
      </c>
      <c r="G7" s="10">
        <v>8743254.8699999992</v>
      </c>
      <c r="H7" s="10">
        <v>1497744.23</v>
      </c>
      <c r="I7" s="9">
        <f>J7+K7</f>
        <v>436553.51</v>
      </c>
      <c r="J7" s="10">
        <v>364142.06</v>
      </c>
      <c r="K7" s="12">
        <v>72411.45</v>
      </c>
      <c r="L7" s="25"/>
      <c r="M7" s="25"/>
    </row>
    <row r="8" spans="1:15" thickBot="1" x14ac:dyDescent="0.35">
      <c r="A8" s="2" t="s">
        <v>2</v>
      </c>
      <c r="B8" s="13">
        <v>75142937</v>
      </c>
      <c r="C8" s="14">
        <v>6258708.2999999998</v>
      </c>
      <c r="D8" s="15">
        <v>6258708.2999999998</v>
      </c>
      <c r="E8" s="15">
        <v>0</v>
      </c>
      <c r="F8" s="14">
        <v>5864103.9699999997</v>
      </c>
      <c r="G8" s="15">
        <v>2703146.88</v>
      </c>
      <c r="H8" s="15">
        <v>0</v>
      </c>
      <c r="I8" s="14">
        <f>C8-F8</f>
        <v>394604.33000000007</v>
      </c>
      <c r="J8" s="15">
        <v>394604.33</v>
      </c>
      <c r="K8" s="16">
        <f t="shared" ref="K8" si="1">E8-H8</f>
        <v>0</v>
      </c>
    </row>
    <row r="9" spans="1:15" thickBot="1" x14ac:dyDescent="0.35">
      <c r="A9" s="17" t="s">
        <v>3</v>
      </c>
      <c r="B9" s="18"/>
      <c r="C9" s="19">
        <f>SUM(C6:C8)</f>
        <v>26121040.82</v>
      </c>
      <c r="D9" s="19">
        <f>SUM(D6:D8)</f>
        <v>24465916.34</v>
      </c>
      <c r="E9" s="19">
        <f>SUM(E6:E8)</f>
        <v>1655124.48</v>
      </c>
      <c r="F9" s="19">
        <f>SUM(F6:F8)</f>
        <v>25101600.769999996</v>
      </c>
      <c r="G9" s="19">
        <f>SUM(G6:G8)</f>
        <v>20425267.039999995</v>
      </c>
      <c r="H9" s="19">
        <f>SUM(H6:H8)</f>
        <v>1515376.6399999999</v>
      </c>
      <c r="I9" s="19">
        <f>SUM(I6:I8)</f>
        <v>1019440.050000001</v>
      </c>
      <c r="J9" s="19">
        <f>SUM(J6:J8)</f>
        <v>879692.21</v>
      </c>
      <c r="K9" s="20">
        <f>SUM(K6:K8)</f>
        <v>139747.84</v>
      </c>
    </row>
    <row r="10" spans="1:15" ht="14.45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2" spans="1:15" ht="18.75" x14ac:dyDescent="0.3">
      <c r="A12" s="45" t="s">
        <v>24</v>
      </c>
      <c r="B12" s="45"/>
      <c r="C12" s="46"/>
      <c r="D12" s="46"/>
      <c r="E12" s="46"/>
      <c r="F12" s="46"/>
      <c r="G12" s="46"/>
      <c r="H12" s="47"/>
      <c r="I12" s="47"/>
      <c r="J12" s="47"/>
      <c r="K12" s="47"/>
      <c r="L12" s="48"/>
    </row>
    <row r="13" spans="1:15" x14ac:dyDescent="0.25">
      <c r="A13" s="43" t="s">
        <v>15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3"/>
      <c r="N13" s="3"/>
    </row>
    <row r="14" spans="1:15" ht="15.75" thickBot="1" x14ac:dyDescent="0.3">
      <c r="M14" s="3"/>
      <c r="N14" s="3"/>
    </row>
    <row r="15" spans="1:15" ht="14.45" customHeight="1" x14ac:dyDescent="0.25">
      <c r="A15" s="59" t="s">
        <v>0</v>
      </c>
      <c r="B15" s="62" t="s">
        <v>4</v>
      </c>
      <c r="C15" s="63"/>
      <c r="D15" s="53" t="s">
        <v>5</v>
      </c>
      <c r="E15" s="53" t="s">
        <v>6</v>
      </c>
      <c r="F15" s="53" t="s">
        <v>7</v>
      </c>
      <c r="G15" s="66"/>
      <c r="H15" s="66"/>
      <c r="I15" s="66"/>
      <c r="J15" s="66"/>
      <c r="M15" s="3"/>
      <c r="N15" s="3"/>
    </row>
    <row r="16" spans="1:15" ht="15.75" thickBot="1" x14ac:dyDescent="0.3">
      <c r="A16" s="60"/>
      <c r="B16" s="64"/>
      <c r="C16" s="65"/>
      <c r="D16" s="54"/>
      <c r="E16" s="54"/>
      <c r="F16" s="57"/>
      <c r="G16" s="67"/>
      <c r="H16" s="67"/>
      <c r="I16" s="67"/>
      <c r="J16" s="67"/>
      <c r="M16" s="3"/>
      <c r="N16" s="3"/>
    </row>
    <row r="17" spans="1:14" ht="26.25" customHeight="1" thickBot="1" x14ac:dyDescent="0.3">
      <c r="A17" s="61"/>
      <c r="B17" s="39" t="s">
        <v>8</v>
      </c>
      <c r="C17" s="40" t="s">
        <v>9</v>
      </c>
      <c r="D17" s="55"/>
      <c r="E17" s="56"/>
      <c r="F17" s="58"/>
      <c r="G17" s="67"/>
      <c r="H17" s="67"/>
      <c r="I17" s="67"/>
      <c r="J17" s="67"/>
      <c r="M17" s="3"/>
      <c r="N17" s="3"/>
    </row>
    <row r="18" spans="1:14" s="26" customFormat="1" x14ac:dyDescent="0.25">
      <c r="A18" s="33" t="s">
        <v>14</v>
      </c>
      <c r="B18" s="36">
        <v>405922.55</v>
      </c>
      <c r="C18" s="29">
        <v>163329.01</v>
      </c>
      <c r="D18" s="29">
        <v>432914</v>
      </c>
      <c r="E18" s="29">
        <v>417541</v>
      </c>
      <c r="F18" s="29">
        <v>141608.88</v>
      </c>
      <c r="G18" s="41"/>
      <c r="H18" s="41"/>
      <c r="I18" s="41"/>
      <c r="J18" s="41"/>
      <c r="M18" s="27"/>
    </row>
    <row r="19" spans="1:14" x14ac:dyDescent="0.25">
      <c r="A19" s="34" t="s">
        <v>1</v>
      </c>
      <c r="B19" s="37">
        <v>545677.43000000005</v>
      </c>
      <c r="C19" s="4">
        <v>0</v>
      </c>
      <c r="D19" s="4">
        <v>506432.52</v>
      </c>
      <c r="E19" s="4">
        <v>203197</v>
      </c>
      <c r="F19" s="4">
        <v>196334.56</v>
      </c>
      <c r="G19" s="42"/>
      <c r="H19" s="42"/>
      <c r="I19" s="42"/>
      <c r="J19" s="41"/>
      <c r="M19" s="3"/>
    </row>
    <row r="20" spans="1:14" ht="15.75" thickBot="1" x14ac:dyDescent="0.3">
      <c r="A20" s="35" t="s">
        <v>2</v>
      </c>
      <c r="B20" s="38">
        <v>347738.15</v>
      </c>
      <c r="C20" s="5">
        <v>0</v>
      </c>
      <c r="D20" s="5">
        <v>31171.5</v>
      </c>
      <c r="E20" s="5">
        <v>511419</v>
      </c>
      <c r="F20" s="5">
        <v>62758</v>
      </c>
      <c r="G20" s="41"/>
      <c r="H20" s="41"/>
      <c r="I20" s="41"/>
      <c r="J20" s="41"/>
      <c r="M20" s="3"/>
    </row>
  </sheetData>
  <mergeCells count="13">
    <mergeCell ref="A13:L13"/>
    <mergeCell ref="A12:L12"/>
    <mergeCell ref="A1:L1"/>
    <mergeCell ref="A2:L2"/>
    <mergeCell ref="D15:D17"/>
    <mergeCell ref="E15:E17"/>
    <mergeCell ref="F15:F17"/>
    <mergeCell ref="A15:A17"/>
    <mergeCell ref="B15:C16"/>
    <mergeCell ref="G15:G17"/>
    <mergeCell ref="H15:H17"/>
    <mergeCell ref="I15:I17"/>
    <mergeCell ref="J15:J17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Výnosy_Náklady_fondy 31_12_2020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Horáková Petra</dc:creator>
  <cp:lastModifiedBy>Čáp Vilém (MHMP)</cp:lastModifiedBy>
  <cp:lastPrinted>2020-07-02T10:57:44Z</cp:lastPrinted>
  <dcterms:created xsi:type="dcterms:W3CDTF">2015-11-06T10:43:04Z</dcterms:created>
  <dcterms:modified xsi:type="dcterms:W3CDTF">2021-06-25T09:07:44Z</dcterms:modified>
</cp:coreProperties>
</file>