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8195" windowHeight="85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M18" i="1" l="1"/>
  <c r="M17" i="1"/>
  <c r="M16" i="1"/>
  <c r="K18" i="1"/>
  <c r="K17" i="1"/>
  <c r="K16" i="1"/>
  <c r="I18" i="1"/>
  <c r="I17" i="1"/>
  <c r="I16" i="1"/>
  <c r="I15" i="1"/>
  <c r="M15" i="1" s="1"/>
  <c r="M5" i="1"/>
  <c r="K15" i="1" l="1"/>
  <c r="M14" i="1"/>
  <c r="M13" i="1"/>
  <c r="M12" i="1"/>
  <c r="M11" i="1"/>
  <c r="M10" i="1"/>
  <c r="M9" i="1"/>
  <c r="M8" i="1"/>
  <c r="M7" i="1"/>
  <c r="M6" i="1"/>
  <c r="K14" i="1"/>
  <c r="K13" i="1"/>
  <c r="K12" i="1"/>
  <c r="K11" i="1"/>
  <c r="K10" i="1"/>
  <c r="K9" i="1"/>
  <c r="K8" i="1"/>
  <c r="K7" i="1"/>
  <c r="K6" i="1"/>
  <c r="K5" i="1"/>
  <c r="I14" i="1"/>
  <c r="I13" i="1"/>
  <c r="I12" i="1"/>
  <c r="I11" i="1"/>
  <c r="I10" i="1"/>
  <c r="I9" i="1"/>
  <c r="I8" i="1"/>
  <c r="I7" i="1"/>
  <c r="I6" i="1"/>
  <c r="I5" i="1"/>
  <c r="K19" i="1" l="1"/>
  <c r="M19" i="1"/>
  <c r="K21" i="1" l="1"/>
  <c r="K22" i="1" s="1"/>
  <c r="K23" i="1" s="1"/>
</calcChain>
</file>

<file path=xl/sharedStrings.xml><?xml version="1.0" encoding="utf-8"?>
<sst xmlns="http://schemas.openxmlformats.org/spreadsheetml/2006/main" count="32" uniqueCount="29">
  <si>
    <t>Název</t>
  </si>
  <si>
    <t>materiál</t>
  </si>
  <si>
    <t>montáž</t>
  </si>
  <si>
    <t>množství celkem</t>
  </si>
  <si>
    <t>Ústředna EPS</t>
  </si>
  <si>
    <t>Přepěťová ochrana 230V</t>
  </si>
  <si>
    <t>Bezdrátový hlásič tlačítkový</t>
  </si>
  <si>
    <t>Bezdrátový optický kouřový hlásič</t>
  </si>
  <si>
    <t>Bezdrátový optický kouřový hlásič s hlasem</t>
  </si>
  <si>
    <t>Bezdrátový hlásič teplotní</t>
  </si>
  <si>
    <t>Bezdrátový překladový modul (translátor)</t>
  </si>
  <si>
    <t>Bezdrátový rozšiřovací modul (expandér)</t>
  </si>
  <si>
    <t>Zálohovaný zdroj EPS 27V/2Ah</t>
  </si>
  <si>
    <t>Bezúdržbový akumulátor 12V/7Ah</t>
  </si>
  <si>
    <t>GSM brána 4G</t>
  </si>
  <si>
    <t>2642 A</t>
  </si>
  <si>
    <t>2642 B</t>
  </si>
  <si>
    <t>množství ks</t>
  </si>
  <si>
    <t xml:space="preserve"> ks</t>
  </si>
  <si>
    <t>materiál celkem</t>
  </si>
  <si>
    <t>montáž celkem</t>
  </si>
  <si>
    <t>CELKEM</t>
  </si>
  <si>
    <t>Kč bez DPH</t>
  </si>
  <si>
    <t>CELKEM BEZ DPH</t>
  </si>
  <si>
    <t>DPH 21%</t>
  </si>
  <si>
    <t>CELKEM S DPH 21%</t>
  </si>
  <si>
    <t>Nastavení ústředny - programování systému</t>
  </si>
  <si>
    <t>Montážní materiál</t>
  </si>
  <si>
    <t>Doprava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</si>
</sst>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_K_č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0" fillId="0" borderId="9" xfId="0" applyBorder="1"/>
    <xf numFmtId="0" fontId="1" fillId="0" borderId="10" xfId="0" applyFont="1" applyBorder="1"/>
    <xf numFmtId="0" fontId="0" fillId="0" borderId="13" xfId="0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5" fontId="0" fillId="0" borderId="13" xfId="0" applyNumberFormat="1" applyBorder="1"/>
    <xf numFmtId="0" fontId="2" fillId="2" borderId="16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1" fillId="0" borderId="22" xfId="0" applyFont="1" applyBorder="1"/>
    <xf numFmtId="0" fontId="0" fillId="0" borderId="25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165" fontId="0" fillId="0" borderId="30" xfId="0" applyNumberFormat="1" applyBorder="1"/>
    <xf numFmtId="0" fontId="0" fillId="3" borderId="29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0" borderId="32" xfId="0" applyBorder="1"/>
    <xf numFmtId="0" fontId="1" fillId="0" borderId="33" xfId="0" applyFont="1" applyBorder="1"/>
    <xf numFmtId="0" fontId="0" fillId="0" borderId="33" xfId="0" applyBorder="1"/>
    <xf numFmtId="0" fontId="1" fillId="0" borderId="0" xfId="0" applyFont="1" applyFill="1" applyBorder="1"/>
    <xf numFmtId="0" fontId="0" fillId="0" borderId="30" xfId="0" applyBorder="1"/>
    <xf numFmtId="165" fontId="0" fillId="0" borderId="9" xfId="0" applyNumberFormat="1" applyBorder="1"/>
    <xf numFmtId="164" fontId="1" fillId="0" borderId="0" xfId="0" applyNumberFormat="1" applyFont="1" applyAlignment="1">
      <alignment horizontal="center"/>
    </xf>
    <xf numFmtId="0" fontId="1" fillId="0" borderId="29" xfId="0" applyFon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5" fontId="0" fillId="0" borderId="31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165" fontId="0" fillId="0" borderId="33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24" xfId="0" applyNumberForma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workbookViewId="0">
      <selection activeCell="F22" sqref="F22"/>
    </sheetView>
  </sheetViews>
  <sheetFormatPr defaultRowHeight="15" x14ac:dyDescent="0.25"/>
  <cols>
    <col min="1" max="1" width="4.7109375" customWidth="1"/>
    <col min="2" max="2" width="39.140625" customWidth="1"/>
    <col min="3" max="4" width="15.7109375" customWidth="1"/>
    <col min="10" max="10" width="6.85546875" customWidth="1"/>
    <col min="12" max="12" width="7.7109375" customWidth="1"/>
  </cols>
  <sheetData>
    <row r="1" spans="1:14" ht="15.75" thickBot="1" x14ac:dyDescent="0.3"/>
    <row r="2" spans="1:14" ht="15.75" thickBot="1" x14ac:dyDescent="0.3">
      <c r="A2" s="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1:14" x14ac:dyDescent="0.25">
      <c r="A3" s="2"/>
      <c r="B3" s="8" t="s">
        <v>0</v>
      </c>
      <c r="C3" s="14" t="s">
        <v>1</v>
      </c>
      <c r="D3" s="15" t="s">
        <v>2</v>
      </c>
      <c r="E3" s="61" t="s">
        <v>17</v>
      </c>
      <c r="F3" s="61"/>
      <c r="G3" s="61"/>
      <c r="H3" s="61"/>
      <c r="I3" s="12" t="s">
        <v>3</v>
      </c>
      <c r="J3" s="30"/>
      <c r="K3" s="59" t="s">
        <v>19</v>
      </c>
      <c r="L3" s="60"/>
      <c r="M3" s="61" t="s">
        <v>20</v>
      </c>
      <c r="N3" s="62"/>
    </row>
    <row r="4" spans="1:14" ht="15.75" thickBot="1" x14ac:dyDescent="0.3">
      <c r="A4" s="5"/>
      <c r="B4" s="9"/>
      <c r="C4" s="10" t="s">
        <v>22</v>
      </c>
      <c r="D4" s="16" t="s">
        <v>22</v>
      </c>
      <c r="E4" s="21">
        <v>647</v>
      </c>
      <c r="F4" s="18">
        <v>635</v>
      </c>
      <c r="G4" s="24" t="s">
        <v>15</v>
      </c>
      <c r="H4" s="25" t="s">
        <v>16</v>
      </c>
      <c r="I4" s="65" t="s">
        <v>18</v>
      </c>
      <c r="J4" s="66"/>
      <c r="K4" s="65" t="s">
        <v>22</v>
      </c>
      <c r="L4" s="66"/>
      <c r="M4" s="67" t="s">
        <v>22</v>
      </c>
      <c r="N4" s="68"/>
    </row>
    <row r="5" spans="1:14" x14ac:dyDescent="0.25">
      <c r="A5" s="31">
        <v>1</v>
      </c>
      <c r="B5" s="13" t="s">
        <v>4</v>
      </c>
      <c r="C5" s="17"/>
      <c r="D5" s="17"/>
      <c r="E5" s="22">
        <v>1</v>
      </c>
      <c r="F5" s="19">
        <v>1</v>
      </c>
      <c r="G5" s="26">
        <v>1</v>
      </c>
      <c r="H5" s="27">
        <v>0</v>
      </c>
      <c r="I5" s="69">
        <f>SUM(E5:H5)</f>
        <v>3</v>
      </c>
      <c r="J5" s="69"/>
      <c r="K5" s="63">
        <f>+C5*I5</f>
        <v>0</v>
      </c>
      <c r="L5" s="64"/>
      <c r="M5" s="51">
        <f t="shared" ref="M5" si="0">+D5*I5</f>
        <v>0</v>
      </c>
      <c r="N5" s="52"/>
    </row>
    <row r="6" spans="1:14" x14ac:dyDescent="0.25">
      <c r="A6" s="32">
        <v>2</v>
      </c>
      <c r="B6" s="11" t="s">
        <v>5</v>
      </c>
      <c r="C6" s="17"/>
      <c r="D6" s="17"/>
      <c r="E6" s="23">
        <v>1</v>
      </c>
      <c r="F6" s="20">
        <v>1</v>
      </c>
      <c r="G6" s="28">
        <v>1</v>
      </c>
      <c r="H6" s="29">
        <v>0</v>
      </c>
      <c r="I6" s="58">
        <f t="shared" ref="I6:I14" si="1">SUM(E6:H6)</f>
        <v>3</v>
      </c>
      <c r="J6" s="58"/>
      <c r="K6" s="51">
        <f t="shared" ref="K6:K14" si="2">+C6*I6</f>
        <v>0</v>
      </c>
      <c r="L6" s="57"/>
      <c r="M6" s="51">
        <f t="shared" ref="M6:M14" si="3">+D6*I6</f>
        <v>0</v>
      </c>
      <c r="N6" s="52"/>
    </row>
    <row r="7" spans="1:14" x14ac:dyDescent="0.25">
      <c r="A7" s="32">
        <v>3</v>
      </c>
      <c r="B7" s="11" t="s">
        <v>7</v>
      </c>
      <c r="C7" s="17"/>
      <c r="D7" s="17"/>
      <c r="E7" s="23">
        <v>66</v>
      </c>
      <c r="F7" s="20">
        <v>52</v>
      </c>
      <c r="G7" s="28">
        <v>9</v>
      </c>
      <c r="H7" s="29">
        <v>12</v>
      </c>
      <c r="I7" s="58">
        <f t="shared" si="1"/>
        <v>139</v>
      </c>
      <c r="J7" s="58"/>
      <c r="K7" s="51">
        <f t="shared" si="2"/>
        <v>0</v>
      </c>
      <c r="L7" s="57"/>
      <c r="M7" s="51">
        <f t="shared" si="3"/>
        <v>0</v>
      </c>
      <c r="N7" s="52"/>
    </row>
    <row r="8" spans="1:14" x14ac:dyDescent="0.25">
      <c r="A8" s="32">
        <v>4</v>
      </c>
      <c r="B8" s="11" t="s">
        <v>9</v>
      </c>
      <c r="C8" s="17"/>
      <c r="D8" s="17"/>
      <c r="E8" s="23">
        <v>8</v>
      </c>
      <c r="F8" s="20">
        <v>8</v>
      </c>
      <c r="G8" s="28">
        <v>16</v>
      </c>
      <c r="H8" s="29">
        <v>9</v>
      </c>
      <c r="I8" s="58">
        <f t="shared" si="1"/>
        <v>41</v>
      </c>
      <c r="J8" s="58"/>
      <c r="K8" s="51">
        <f t="shared" si="2"/>
        <v>0</v>
      </c>
      <c r="L8" s="57"/>
      <c r="M8" s="51">
        <f t="shared" si="3"/>
        <v>0</v>
      </c>
      <c r="N8" s="52"/>
    </row>
    <row r="9" spans="1:14" x14ac:dyDescent="0.25">
      <c r="A9" s="32">
        <v>5</v>
      </c>
      <c r="B9" s="11" t="s">
        <v>6</v>
      </c>
      <c r="C9" s="17"/>
      <c r="D9" s="17"/>
      <c r="E9" s="23">
        <v>14</v>
      </c>
      <c r="F9" s="20">
        <v>9</v>
      </c>
      <c r="G9" s="28">
        <v>8</v>
      </c>
      <c r="H9" s="29">
        <v>7</v>
      </c>
      <c r="I9" s="58">
        <f t="shared" si="1"/>
        <v>38</v>
      </c>
      <c r="J9" s="58"/>
      <c r="K9" s="51">
        <f t="shared" si="2"/>
        <v>0</v>
      </c>
      <c r="L9" s="57"/>
      <c r="M9" s="51">
        <f t="shared" si="3"/>
        <v>0</v>
      </c>
      <c r="N9" s="52"/>
    </row>
    <row r="10" spans="1:14" x14ac:dyDescent="0.25">
      <c r="A10" s="32">
        <v>6</v>
      </c>
      <c r="B10" s="11" t="s">
        <v>8</v>
      </c>
      <c r="C10" s="17"/>
      <c r="D10" s="17"/>
      <c r="E10" s="23">
        <v>11</v>
      </c>
      <c r="F10" s="20">
        <v>11</v>
      </c>
      <c r="G10" s="28">
        <v>8</v>
      </c>
      <c r="H10" s="29">
        <v>6</v>
      </c>
      <c r="I10" s="58">
        <f t="shared" si="1"/>
        <v>36</v>
      </c>
      <c r="J10" s="58"/>
      <c r="K10" s="51">
        <f t="shared" si="2"/>
        <v>0</v>
      </c>
      <c r="L10" s="57"/>
      <c r="M10" s="51">
        <f t="shared" si="3"/>
        <v>0</v>
      </c>
      <c r="N10" s="52"/>
    </row>
    <row r="11" spans="1:14" x14ac:dyDescent="0.25">
      <c r="A11" s="32">
        <v>7</v>
      </c>
      <c r="B11" s="11" t="s">
        <v>10</v>
      </c>
      <c r="C11" s="17"/>
      <c r="D11" s="17"/>
      <c r="E11" s="23">
        <v>1</v>
      </c>
      <c r="F11" s="20">
        <v>1</v>
      </c>
      <c r="G11" s="28">
        <v>1</v>
      </c>
      <c r="H11" s="29">
        <v>0</v>
      </c>
      <c r="I11" s="58">
        <f t="shared" si="1"/>
        <v>3</v>
      </c>
      <c r="J11" s="58"/>
      <c r="K11" s="51">
        <f t="shared" si="2"/>
        <v>0</v>
      </c>
      <c r="L11" s="57"/>
      <c r="M11" s="51">
        <f t="shared" si="3"/>
        <v>0</v>
      </c>
      <c r="N11" s="52"/>
    </row>
    <row r="12" spans="1:14" x14ac:dyDescent="0.25">
      <c r="A12" s="32">
        <v>8</v>
      </c>
      <c r="B12" s="11" t="s">
        <v>11</v>
      </c>
      <c r="C12" s="17"/>
      <c r="D12" s="17"/>
      <c r="E12" s="23">
        <v>3</v>
      </c>
      <c r="F12" s="20">
        <v>3</v>
      </c>
      <c r="G12" s="28">
        <v>1</v>
      </c>
      <c r="H12" s="29">
        <v>2</v>
      </c>
      <c r="I12" s="58">
        <f t="shared" si="1"/>
        <v>9</v>
      </c>
      <c r="J12" s="58"/>
      <c r="K12" s="51">
        <f t="shared" si="2"/>
        <v>0</v>
      </c>
      <c r="L12" s="57"/>
      <c r="M12" s="51">
        <f t="shared" si="3"/>
        <v>0</v>
      </c>
      <c r="N12" s="52"/>
    </row>
    <row r="13" spans="1:14" x14ac:dyDescent="0.25">
      <c r="A13" s="32">
        <v>9</v>
      </c>
      <c r="B13" s="11" t="s">
        <v>12</v>
      </c>
      <c r="C13" s="17"/>
      <c r="D13" s="17"/>
      <c r="E13" s="23">
        <v>3</v>
      </c>
      <c r="F13" s="20">
        <v>3</v>
      </c>
      <c r="G13" s="28">
        <v>1</v>
      </c>
      <c r="H13" s="29">
        <v>2</v>
      </c>
      <c r="I13" s="58">
        <f t="shared" si="1"/>
        <v>9</v>
      </c>
      <c r="J13" s="58"/>
      <c r="K13" s="51">
        <f t="shared" si="2"/>
        <v>0</v>
      </c>
      <c r="L13" s="57"/>
      <c r="M13" s="51">
        <f t="shared" si="3"/>
        <v>0</v>
      </c>
      <c r="N13" s="52"/>
    </row>
    <row r="14" spans="1:14" x14ac:dyDescent="0.25">
      <c r="A14" s="32">
        <v>10</v>
      </c>
      <c r="B14" s="11" t="s">
        <v>13</v>
      </c>
      <c r="C14" s="17"/>
      <c r="D14" s="17"/>
      <c r="E14" s="23">
        <v>8</v>
      </c>
      <c r="F14" s="20">
        <v>8</v>
      </c>
      <c r="G14" s="28">
        <v>4</v>
      </c>
      <c r="H14" s="29">
        <v>6</v>
      </c>
      <c r="I14" s="58">
        <f t="shared" si="1"/>
        <v>26</v>
      </c>
      <c r="J14" s="58"/>
      <c r="K14" s="51">
        <f t="shared" si="2"/>
        <v>0</v>
      </c>
      <c r="L14" s="57"/>
      <c r="M14" s="51">
        <f t="shared" si="3"/>
        <v>0</v>
      </c>
      <c r="N14" s="52"/>
    </row>
    <row r="15" spans="1:14" x14ac:dyDescent="0.25">
      <c r="A15" s="33">
        <v>11</v>
      </c>
      <c r="B15" s="34" t="s">
        <v>14</v>
      </c>
      <c r="C15" s="35"/>
      <c r="D15" s="35"/>
      <c r="E15" s="36">
        <v>1</v>
      </c>
      <c r="F15" s="37">
        <v>1</v>
      </c>
      <c r="G15" s="38">
        <v>1</v>
      </c>
      <c r="H15" s="39">
        <v>0</v>
      </c>
      <c r="I15" s="47">
        <f t="shared" ref="I15" si="4">SUM(E15:H15)</f>
        <v>3</v>
      </c>
      <c r="J15" s="47"/>
      <c r="K15" s="48">
        <f t="shared" ref="K15" si="5">+C15*I15</f>
        <v>0</v>
      </c>
      <c r="L15" s="49"/>
      <c r="M15" s="48">
        <f t="shared" ref="M15" si="6">+D15*I15</f>
        <v>0</v>
      </c>
      <c r="N15" s="50"/>
    </row>
    <row r="16" spans="1:14" x14ac:dyDescent="0.25">
      <c r="A16" s="11">
        <v>12</v>
      </c>
      <c r="B16" s="11" t="s">
        <v>26</v>
      </c>
      <c r="C16" s="45"/>
      <c r="D16" s="45"/>
      <c r="E16" s="36"/>
      <c r="F16" s="37"/>
      <c r="G16" s="38"/>
      <c r="H16" s="39"/>
      <c r="I16" s="47">
        <f t="shared" ref="I16:I18" si="7">SUM(E16:H16)</f>
        <v>0</v>
      </c>
      <c r="J16" s="47"/>
      <c r="K16" s="48">
        <f t="shared" ref="K16:K18" si="8">+C16*I16</f>
        <v>0</v>
      </c>
      <c r="L16" s="49"/>
      <c r="M16" s="48">
        <f t="shared" ref="M16:M18" si="9">+D16*I16</f>
        <v>0</v>
      </c>
      <c r="N16" s="50"/>
    </row>
    <row r="17" spans="1:14" x14ac:dyDescent="0.25">
      <c r="A17" s="11">
        <v>13</v>
      </c>
      <c r="B17" s="11" t="s">
        <v>27</v>
      </c>
      <c r="C17" s="45"/>
      <c r="D17" s="45"/>
      <c r="E17" s="36"/>
      <c r="F17" s="37"/>
      <c r="G17" s="38"/>
      <c r="H17" s="39"/>
      <c r="I17" s="47">
        <f t="shared" si="7"/>
        <v>0</v>
      </c>
      <c r="J17" s="47"/>
      <c r="K17" s="48">
        <f t="shared" si="8"/>
        <v>0</v>
      </c>
      <c r="L17" s="49"/>
      <c r="M17" s="48">
        <f t="shared" si="9"/>
        <v>0</v>
      </c>
      <c r="N17" s="50"/>
    </row>
    <row r="18" spans="1:14" ht="15.75" thickBot="1" x14ac:dyDescent="0.3">
      <c r="A18" s="7">
        <v>14</v>
      </c>
      <c r="B18" s="44" t="s">
        <v>28</v>
      </c>
      <c r="C18" s="35"/>
      <c r="D18" s="35"/>
      <c r="E18" s="36"/>
      <c r="F18" s="37"/>
      <c r="G18" s="38"/>
      <c r="H18" s="39"/>
      <c r="I18" s="47">
        <f t="shared" si="7"/>
        <v>0</v>
      </c>
      <c r="J18" s="47"/>
      <c r="K18" s="48">
        <f t="shared" si="8"/>
        <v>0</v>
      </c>
      <c r="L18" s="49"/>
      <c r="M18" s="48">
        <f t="shared" si="9"/>
        <v>0</v>
      </c>
      <c r="N18" s="50"/>
    </row>
    <row r="19" spans="1:14" ht="15.75" thickBot="1" x14ac:dyDescent="0.3">
      <c r="A19" s="40"/>
      <c r="B19" s="41" t="s">
        <v>21</v>
      </c>
      <c r="C19" s="42"/>
      <c r="D19" s="42"/>
      <c r="E19" s="42"/>
      <c r="F19" s="42"/>
      <c r="G19" s="42"/>
      <c r="H19" s="42"/>
      <c r="I19" s="42"/>
      <c r="J19" s="42"/>
      <c r="K19" s="55">
        <f>SUM(K5:K18)</f>
        <v>0</v>
      </c>
      <c r="L19" s="54"/>
      <c r="M19" s="53">
        <f>SUM(M5:M18)</f>
        <v>0</v>
      </c>
      <c r="N19" s="54"/>
    </row>
    <row r="21" spans="1:14" x14ac:dyDescent="0.25">
      <c r="B21" s="1" t="s">
        <v>23</v>
      </c>
      <c r="C21" s="1"/>
      <c r="D21" s="1"/>
      <c r="E21" s="1"/>
      <c r="F21" s="1"/>
      <c r="G21" s="1"/>
      <c r="H21" s="1"/>
      <c r="I21" s="1"/>
      <c r="J21" s="1"/>
      <c r="K21" s="46">
        <f>+K19+M19</f>
        <v>0</v>
      </c>
      <c r="L21" s="46"/>
    </row>
    <row r="22" spans="1:14" x14ac:dyDescent="0.25">
      <c r="B22" t="s">
        <v>24</v>
      </c>
      <c r="K22" s="56">
        <f>+K21*0.21</f>
        <v>0</v>
      </c>
      <c r="L22" s="56"/>
    </row>
    <row r="23" spans="1:14" x14ac:dyDescent="0.25">
      <c r="B23" s="43" t="s">
        <v>25</v>
      </c>
      <c r="K23" s="46">
        <f>SUM(K21:K22)</f>
        <v>0</v>
      </c>
      <c r="L23" s="46"/>
    </row>
  </sheetData>
  <mergeCells count="53">
    <mergeCell ref="E3:H3"/>
    <mergeCell ref="I4:J4"/>
    <mergeCell ref="K4:L4"/>
    <mergeCell ref="M4:N4"/>
    <mergeCell ref="I5:J5"/>
    <mergeCell ref="I13:J13"/>
    <mergeCell ref="I14:J14"/>
    <mergeCell ref="I18:J18"/>
    <mergeCell ref="K3:L3"/>
    <mergeCell ref="M3:N3"/>
    <mergeCell ref="K5:L5"/>
    <mergeCell ref="K6:L6"/>
    <mergeCell ref="K7:L7"/>
    <mergeCell ref="K8:L8"/>
    <mergeCell ref="I7:J7"/>
    <mergeCell ref="I8:J8"/>
    <mergeCell ref="I9:J9"/>
    <mergeCell ref="I10:J10"/>
    <mergeCell ref="I11:J11"/>
    <mergeCell ref="I12:J12"/>
    <mergeCell ref="I6:J6"/>
    <mergeCell ref="M10:N10"/>
    <mergeCell ref="M11:N11"/>
    <mergeCell ref="M12:N12"/>
    <mergeCell ref="M13:N13"/>
    <mergeCell ref="K9:L9"/>
    <mergeCell ref="K10:L10"/>
    <mergeCell ref="K11:L11"/>
    <mergeCell ref="K12:L12"/>
    <mergeCell ref="K13:L13"/>
    <mergeCell ref="M5:N5"/>
    <mergeCell ref="M6:N6"/>
    <mergeCell ref="M7:N7"/>
    <mergeCell ref="M8:N8"/>
    <mergeCell ref="M9:N9"/>
    <mergeCell ref="M14:N14"/>
    <mergeCell ref="M18:N18"/>
    <mergeCell ref="M19:N19"/>
    <mergeCell ref="K19:L19"/>
    <mergeCell ref="K21:L21"/>
    <mergeCell ref="K18:L18"/>
    <mergeCell ref="K14:L14"/>
    <mergeCell ref="K23:L23"/>
    <mergeCell ref="I15:J15"/>
    <mergeCell ref="K15:L15"/>
    <mergeCell ref="M15:N15"/>
    <mergeCell ref="I16:J16"/>
    <mergeCell ref="I17:J17"/>
    <mergeCell ref="K16:L16"/>
    <mergeCell ref="K17:L17"/>
    <mergeCell ref="M16:N16"/>
    <mergeCell ref="M17:N17"/>
    <mergeCell ref="K22:L22"/>
  </mergeCells>
  <pageMargins left="0.7" right="0.7" top="0.78740157499999996" bottom="0.78740157499999996" header="0.3" footer="0.3"/>
  <pageSetup paperSize="9" scale="80" orientation="landscape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Henkel</dc:creator>
  <cp:lastModifiedBy>Ivan Henkel</cp:lastModifiedBy>
  <cp:lastPrinted>2021-08-31T11:59:44Z</cp:lastPrinted>
  <dcterms:created xsi:type="dcterms:W3CDTF">2021-08-30T13:34:34Z</dcterms:created>
  <dcterms:modified xsi:type="dcterms:W3CDTF">2021-08-31T12:04:51Z</dcterms:modified>
</cp:coreProperties>
</file>