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P20-GEMINI\data$\OHSI\Tabulka\VŘ\2023\Opravy chodníků Chvalkovická\ZD\"/>
    </mc:Choice>
  </mc:AlternateContent>
  <xr:revisionPtr revIDLastSave="0" documentId="13_ncr:1_{E7EBD31B-473C-4A5D-8BB8-2B5299ED54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" sheetId="1" r:id="rId1"/>
    <sheet name="Ratibořická-Trní" sheetId="3" r:id="rId2"/>
    <sheet name="Trní-Kramolná" sheetId="4" r:id="rId3"/>
    <sheet name="Kramolná-Jeřická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4" l="1"/>
  <c r="E18" i="3"/>
  <c r="E28" i="2"/>
  <c r="E27" i="2"/>
  <c r="E26" i="2"/>
  <c r="E6" i="4"/>
  <c r="E7" i="4"/>
  <c r="E8" i="4"/>
  <c r="E9" i="4"/>
  <c r="E10" i="4"/>
  <c r="E11" i="4"/>
  <c r="E12" i="4"/>
  <c r="E13" i="4"/>
  <c r="E14" i="4"/>
  <c r="E15" i="4"/>
  <c r="E16" i="4"/>
  <c r="E17" i="4"/>
  <c r="E19" i="4"/>
  <c r="E5" i="4"/>
  <c r="E6" i="3"/>
  <c r="E7" i="3"/>
  <c r="E8" i="3"/>
  <c r="E9" i="3"/>
  <c r="E10" i="3"/>
  <c r="E11" i="3"/>
  <c r="E12" i="3"/>
  <c r="E13" i="3"/>
  <c r="E14" i="3"/>
  <c r="E15" i="3"/>
  <c r="E16" i="3"/>
  <c r="E17" i="3"/>
  <c r="E19" i="3"/>
  <c r="E5" i="3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9" i="2"/>
  <c r="E5" i="2"/>
  <c r="E20" i="4" l="1"/>
  <c r="B6" i="1" s="1"/>
  <c r="C6" i="1" s="1"/>
  <c r="D6" i="1" s="1"/>
  <c r="E30" i="2"/>
  <c r="B7" i="1" s="1"/>
  <c r="C7" i="1" s="1"/>
  <c r="D7" i="1" s="1"/>
  <c r="E20" i="3"/>
  <c r="B5" i="1" s="1"/>
  <c r="B8" i="1" l="1"/>
  <c r="C5" i="1"/>
  <c r="D5" i="1" l="1"/>
  <c r="D8" i="1" s="1"/>
  <c r="C8" i="1"/>
</calcChain>
</file>

<file path=xl/sharedStrings.xml><?xml version="1.0" encoding="utf-8"?>
<sst xmlns="http://schemas.openxmlformats.org/spreadsheetml/2006/main" count="142" uniqueCount="60">
  <si>
    <t>Chvalkovická pravá strana směrem k Jeřické</t>
  </si>
  <si>
    <t>úsek Kramolna-Jeřická</t>
  </si>
  <si>
    <t>M.j.</t>
  </si>
  <si>
    <t>Množství</t>
  </si>
  <si>
    <t>Celkem</t>
  </si>
  <si>
    <t>m2</t>
  </si>
  <si>
    <t>Vytrháni stávajících obrubníků</t>
  </si>
  <si>
    <t>bm</t>
  </si>
  <si>
    <t>odvoz živice na trvalou skládku včetně uloženi a skládkovného</t>
  </si>
  <si>
    <t>odvoz výkopku na trvalou skládku včetně uloženi a skládkovného</t>
  </si>
  <si>
    <t>kus</t>
  </si>
  <si>
    <t>Osazeni obrubníků do betonového lože s patkou</t>
  </si>
  <si>
    <t>Úprava planě včetně hutněni vibrační deskou</t>
  </si>
  <si>
    <t>kpl</t>
  </si>
  <si>
    <t>Celkem bez DPH</t>
  </si>
  <si>
    <t>Chvalkovická pravá strana směrem k Jeřické, úsek Kramolna-Jeřická</t>
  </si>
  <si>
    <t>Oprava chodníků v ulici Chvalkovická</t>
  </si>
  <si>
    <t>DPH</t>
  </si>
  <si>
    <t>Kč bez DPH</t>
  </si>
  <si>
    <t>Kč včetně DPH</t>
  </si>
  <si>
    <t>Chvalkovická pravá strana ve směru k Jeřické</t>
  </si>
  <si>
    <t>Vytrhaní stávajících obrubníků</t>
  </si>
  <si>
    <t>Usek Ratibořická-Trní</t>
  </si>
  <si>
    <t>Položka</t>
  </si>
  <si>
    <t>Odstranění povrchů živičných tl. do 70 mm</t>
  </si>
  <si>
    <t>Chvalkovická pravá strana ve směru k Jeřické, úsek Ratibořická-Trní</t>
  </si>
  <si>
    <t>Jednot. cena</t>
  </si>
  <si>
    <t>Zhotoveni podkladu z kam. hrub.drc. 0/32, tl. 100 mm</t>
  </si>
  <si>
    <t>Pokládka LA z rozprostřením tl. 100 mm (vjezd)</t>
  </si>
  <si>
    <t>Úprava planě včetně hutnění vibrační deskou</t>
  </si>
  <si>
    <t>Jednot, cena</t>
  </si>
  <si>
    <t>Osazení obrubníků do betonového lože s patkou</t>
  </si>
  <si>
    <t>úsek Trní - Kramolná</t>
  </si>
  <si>
    <t>Chvalkovická pravá strana směrem k Jeřické, úsek Trní - Kramolná</t>
  </si>
  <si>
    <t>Odvoz živice na trvalou skládku včetně uložení a skládkovného</t>
  </si>
  <si>
    <t>Odvoz výkopku na trvalou skládku včetně uložení a skládkovného</t>
  </si>
  <si>
    <t>Zhotovení podkladu z kam.hrub.drc.0/32, tl. 100 mm</t>
  </si>
  <si>
    <t>Zhotoveni podkladu z kameniva zpevněného cementem tl. 150 mm</t>
  </si>
  <si>
    <t>Pokládka LA z rozprostřením tl. do 50 mm</t>
  </si>
  <si>
    <t>Vyplňujte pouze žlutá pole na 3 následujících listech</t>
  </si>
  <si>
    <t>Odkopávky prokopávky chodníků hor. 4 do 100 m3</t>
  </si>
  <si>
    <t>Nakládaní výkopku přes 100 m3 hor. 1-4</t>
  </si>
  <si>
    <t>Rozebrání dlaždic a odvoz na skládku včetně uložení skládkovného a nakládaní</t>
  </si>
  <si>
    <t>Úprava planě, hutnění, zhotoveni podkladu z kam. hrub. drc.0/32</t>
  </si>
  <si>
    <t>Zhotoveni podkladu z štěrkodrti 4/8 tl. 80 mm</t>
  </si>
  <si>
    <t>Pokládka zámkové dlažby tl. 80 mm</t>
  </si>
  <si>
    <t>Vytrhání stávajících obrubníků</t>
  </si>
  <si>
    <t>Dodání zámkové dlažby tl.: 60 mm (barva pískovcová)</t>
  </si>
  <si>
    <t>přesun koše</t>
  </si>
  <si>
    <t>ks</t>
  </si>
  <si>
    <t>přesun značka</t>
  </si>
  <si>
    <t>doprava</t>
  </si>
  <si>
    <t>Přesun hmot, terénní úpravy, režie</t>
  </si>
  <si>
    <t>Přesun hmot, terénní úpravy</t>
  </si>
  <si>
    <t>Nakládání výkopku do 100 m3 hor. 1-4</t>
  </si>
  <si>
    <t>m3</t>
  </si>
  <si>
    <t>odkopávky prokopávky chodníků hor. 4 do  100 m3</t>
  </si>
  <si>
    <t>Odstraněni povrchů živičných tl. do 70 mm</t>
  </si>
  <si>
    <t>Dodání betonového zahradního obrubníku délky 0,5 m</t>
  </si>
  <si>
    <t>Dodání betonového zahradního obrubníku délky 0,5m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</si>
</sst>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1" xfId="0" applyBorder="1"/>
    <xf numFmtId="0" fontId="1" fillId="0" borderId="0" xfId="0" applyFont="1" applyAlignment="1">
      <alignment wrapText="1"/>
    </xf>
    <xf numFmtId="4" fontId="1" fillId="0" borderId="1" xfId="0" applyNumberFormat="1" applyFont="1" applyBorder="1"/>
    <xf numFmtId="0" fontId="3" fillId="0" borderId="0" xfId="0" applyFont="1"/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4" fontId="3" fillId="0" borderId="0" xfId="0" applyNumberFormat="1" applyFont="1"/>
    <xf numFmtId="0" fontId="4" fillId="2" borderId="1" xfId="0" applyFont="1" applyFill="1" applyBorder="1" applyAlignment="1">
      <alignment horizontal="left" vertical="center" wrapText="1" indent="15"/>
    </xf>
    <xf numFmtId="0" fontId="3" fillId="2" borderId="0" xfId="0" applyFont="1" applyFill="1" applyAlignment="1">
      <alignment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 indent="12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2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2"/>
  <sheetViews>
    <sheetView tabSelected="1" workbookViewId="0">
      <selection activeCell="A12" sqref="A12"/>
    </sheetView>
  </sheetViews>
  <sheetFormatPr defaultRowHeight="15" x14ac:dyDescent="0.25"/>
  <cols>
    <col min="1" max="1" width="42.7109375" customWidth="1"/>
    <col min="2" max="4" width="12.7109375" customWidth="1"/>
  </cols>
  <sheetData>
    <row r="2" spans="1:4" ht="18.75" x14ac:dyDescent="0.3">
      <c r="A2" s="19" t="s">
        <v>16</v>
      </c>
      <c r="B2" s="19"/>
      <c r="C2" s="19"/>
      <c r="D2" s="19"/>
    </row>
    <row r="3" spans="1:4" ht="57" customHeight="1" x14ac:dyDescent="0.25"/>
    <row r="4" spans="1:4" x14ac:dyDescent="0.25">
      <c r="B4" s="4" t="s">
        <v>18</v>
      </c>
      <c r="C4" s="4" t="s">
        <v>17</v>
      </c>
      <c r="D4" s="4" t="s">
        <v>19</v>
      </c>
    </row>
    <row r="5" spans="1:4" ht="30" x14ac:dyDescent="0.25">
      <c r="A5" s="2" t="s">
        <v>25</v>
      </c>
      <c r="B5" s="3">
        <f>'Ratibořická-Trní'!E20</f>
        <v>0</v>
      </c>
      <c r="C5" s="3">
        <f>B5*0.21</f>
        <v>0</v>
      </c>
      <c r="D5" s="3">
        <f>B5+C5</f>
        <v>0</v>
      </c>
    </row>
    <row r="6" spans="1:4" ht="30" x14ac:dyDescent="0.25">
      <c r="A6" s="2" t="s">
        <v>33</v>
      </c>
      <c r="B6" s="3">
        <f>'Trní-Kramolná'!E20</f>
        <v>0</v>
      </c>
      <c r="C6" s="3">
        <f t="shared" ref="C6" si="0">B6*0.21</f>
        <v>0</v>
      </c>
      <c r="D6" s="3">
        <f t="shared" ref="D6" si="1">B6+C6</f>
        <v>0</v>
      </c>
    </row>
    <row r="7" spans="1:4" ht="30" x14ac:dyDescent="0.25">
      <c r="A7" s="2" t="s">
        <v>15</v>
      </c>
      <c r="B7" s="3">
        <f>'Kramolná-Jeřická'!E30</f>
        <v>0</v>
      </c>
      <c r="C7" s="3">
        <f>B7*0.21</f>
        <v>0</v>
      </c>
      <c r="D7" s="3">
        <f>B7+C7</f>
        <v>0</v>
      </c>
    </row>
    <row r="8" spans="1:4" s="1" customFormat="1" x14ac:dyDescent="0.25">
      <c r="A8" s="5" t="s">
        <v>4</v>
      </c>
      <c r="B8" s="6">
        <f>SUM(B5:B7)</f>
        <v>0</v>
      </c>
      <c r="C8" s="6">
        <f>SUM(C5:C7)</f>
        <v>0</v>
      </c>
      <c r="D8" s="6">
        <f>SUM(D5:D7)</f>
        <v>0</v>
      </c>
    </row>
    <row r="12" spans="1:4" x14ac:dyDescent="0.25">
      <c r="A12" s="1" t="s">
        <v>39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3B3A2-8415-44F9-9BBA-9714F18F096B}">
  <sheetPr>
    <pageSetUpPr fitToPage="1"/>
  </sheetPr>
  <dimension ref="A2:E22"/>
  <sheetViews>
    <sheetView workbookViewId="0">
      <selection activeCell="D5" sqref="D5"/>
    </sheetView>
  </sheetViews>
  <sheetFormatPr defaultRowHeight="15.75" x14ac:dyDescent="0.25"/>
  <cols>
    <col min="1" max="1" width="52.7109375" style="7" customWidth="1"/>
    <col min="2" max="2" width="5.140625" style="7" customWidth="1"/>
    <col min="3" max="3" width="9.140625" style="7" customWidth="1"/>
    <col min="4" max="4" width="11.28515625" style="7" customWidth="1"/>
    <col min="5" max="5" width="13.5703125" style="7" customWidth="1"/>
    <col min="6" max="16384" width="9.140625" style="7"/>
  </cols>
  <sheetData>
    <row r="2" spans="1:5" ht="30" customHeight="1" x14ac:dyDescent="0.25">
      <c r="A2" s="20"/>
      <c r="B2" s="21" t="s">
        <v>20</v>
      </c>
      <c r="C2" s="21"/>
      <c r="D2" s="21"/>
      <c r="E2" s="21"/>
    </row>
    <row r="3" spans="1:5" x14ac:dyDescent="0.25">
      <c r="A3" s="20"/>
      <c r="B3" s="21" t="s">
        <v>22</v>
      </c>
      <c r="C3" s="21"/>
      <c r="D3" s="21"/>
      <c r="E3" s="21"/>
    </row>
    <row r="4" spans="1:5" ht="31.5" x14ac:dyDescent="0.25">
      <c r="A4" s="17" t="s">
        <v>23</v>
      </c>
      <c r="B4" s="9" t="s">
        <v>2</v>
      </c>
      <c r="C4" s="9" t="s">
        <v>3</v>
      </c>
      <c r="D4" s="10" t="s">
        <v>26</v>
      </c>
      <c r="E4" s="9" t="s">
        <v>4</v>
      </c>
    </row>
    <row r="5" spans="1:5" x14ac:dyDescent="0.25">
      <c r="A5" s="9" t="s">
        <v>57</v>
      </c>
      <c r="B5" s="9" t="s">
        <v>5</v>
      </c>
      <c r="C5" s="12">
        <v>157</v>
      </c>
      <c r="D5" s="13">
        <v>0</v>
      </c>
      <c r="E5" s="14">
        <f>C5*D5</f>
        <v>0</v>
      </c>
    </row>
    <row r="6" spans="1:5" x14ac:dyDescent="0.25">
      <c r="A6" s="9" t="s">
        <v>21</v>
      </c>
      <c r="B6" s="9" t="s">
        <v>7</v>
      </c>
      <c r="C6" s="12">
        <v>71</v>
      </c>
      <c r="D6" s="13">
        <v>0</v>
      </c>
      <c r="E6" s="14">
        <f t="shared" ref="E6:E19" si="0">C6*D6</f>
        <v>0</v>
      </c>
    </row>
    <row r="7" spans="1:5" x14ac:dyDescent="0.25">
      <c r="A7" s="9" t="s">
        <v>56</v>
      </c>
      <c r="B7" s="9" t="s">
        <v>55</v>
      </c>
      <c r="C7" s="12">
        <v>37</v>
      </c>
      <c r="D7" s="13">
        <v>0</v>
      </c>
      <c r="E7" s="14">
        <f t="shared" si="0"/>
        <v>0</v>
      </c>
    </row>
    <row r="8" spans="1:5" x14ac:dyDescent="0.25">
      <c r="A8" s="9" t="s">
        <v>41</v>
      </c>
      <c r="B8" s="9" t="s">
        <v>55</v>
      </c>
      <c r="C8" s="12">
        <v>37</v>
      </c>
      <c r="D8" s="13">
        <v>0</v>
      </c>
      <c r="E8" s="14">
        <f t="shared" si="0"/>
        <v>0</v>
      </c>
    </row>
    <row r="9" spans="1:5" ht="31.5" x14ac:dyDescent="0.25">
      <c r="A9" s="9" t="s">
        <v>8</v>
      </c>
      <c r="B9" s="9" t="s">
        <v>55</v>
      </c>
      <c r="C9" s="12">
        <v>11</v>
      </c>
      <c r="D9" s="13">
        <v>0</v>
      </c>
      <c r="E9" s="14">
        <f t="shared" si="0"/>
        <v>0</v>
      </c>
    </row>
    <row r="10" spans="1:5" ht="31.5" x14ac:dyDescent="0.25">
      <c r="A10" s="9" t="s">
        <v>9</v>
      </c>
      <c r="B10" s="9" t="s">
        <v>55</v>
      </c>
      <c r="C10" s="12">
        <v>37</v>
      </c>
      <c r="D10" s="13">
        <v>0</v>
      </c>
      <c r="E10" s="14">
        <f t="shared" si="0"/>
        <v>0</v>
      </c>
    </row>
    <row r="11" spans="1:5" x14ac:dyDescent="0.25">
      <c r="A11" s="9" t="s">
        <v>58</v>
      </c>
      <c r="B11" s="9" t="s">
        <v>10</v>
      </c>
      <c r="C11" s="12">
        <v>142</v>
      </c>
      <c r="D11" s="13">
        <v>0</v>
      </c>
      <c r="E11" s="14">
        <f t="shared" si="0"/>
        <v>0</v>
      </c>
    </row>
    <row r="12" spans="1:5" x14ac:dyDescent="0.25">
      <c r="A12" s="9" t="s">
        <v>11</v>
      </c>
      <c r="B12" s="9" t="s">
        <v>7</v>
      </c>
      <c r="C12" s="12">
        <v>71</v>
      </c>
      <c r="D12" s="13">
        <v>0</v>
      </c>
      <c r="E12" s="14">
        <f t="shared" si="0"/>
        <v>0</v>
      </c>
    </row>
    <row r="13" spans="1:5" x14ac:dyDescent="0.25">
      <c r="A13" s="9" t="s">
        <v>29</v>
      </c>
      <c r="B13" s="9" t="s">
        <v>5</v>
      </c>
      <c r="C13" s="12">
        <v>157</v>
      </c>
      <c r="D13" s="13">
        <v>0</v>
      </c>
      <c r="E13" s="14">
        <f t="shared" si="0"/>
        <v>0</v>
      </c>
    </row>
    <row r="14" spans="1:5" x14ac:dyDescent="0.25">
      <c r="A14" s="9" t="s">
        <v>27</v>
      </c>
      <c r="B14" s="9" t="s">
        <v>5</v>
      </c>
      <c r="C14" s="12">
        <v>157</v>
      </c>
      <c r="D14" s="13">
        <v>0</v>
      </c>
      <c r="E14" s="14">
        <f t="shared" si="0"/>
        <v>0</v>
      </c>
    </row>
    <row r="15" spans="1:5" ht="31.5" x14ac:dyDescent="0.25">
      <c r="A15" s="9" t="s">
        <v>37</v>
      </c>
      <c r="B15" s="9" t="s">
        <v>5</v>
      </c>
      <c r="C15" s="12">
        <v>157</v>
      </c>
      <c r="D15" s="13">
        <v>0</v>
      </c>
      <c r="E15" s="14">
        <f t="shared" si="0"/>
        <v>0</v>
      </c>
    </row>
    <row r="16" spans="1:5" x14ac:dyDescent="0.25">
      <c r="A16" s="9" t="s">
        <v>38</v>
      </c>
      <c r="B16" s="9" t="s">
        <v>5</v>
      </c>
      <c r="C16" s="12">
        <v>149</v>
      </c>
      <c r="D16" s="13">
        <v>0</v>
      </c>
      <c r="E16" s="14">
        <f t="shared" si="0"/>
        <v>0</v>
      </c>
    </row>
    <row r="17" spans="1:5" x14ac:dyDescent="0.25">
      <c r="A17" s="9" t="s">
        <v>28</v>
      </c>
      <c r="B17" s="9" t="s">
        <v>5</v>
      </c>
      <c r="C17" s="12">
        <v>8</v>
      </c>
      <c r="D17" s="13">
        <v>0</v>
      </c>
      <c r="E17" s="14">
        <f t="shared" si="0"/>
        <v>0</v>
      </c>
    </row>
    <row r="18" spans="1:5" x14ac:dyDescent="0.25">
      <c r="A18" s="9" t="s">
        <v>51</v>
      </c>
      <c r="B18" s="9" t="s">
        <v>13</v>
      </c>
      <c r="C18" s="12">
        <v>1</v>
      </c>
      <c r="D18" s="13">
        <v>0</v>
      </c>
      <c r="E18" s="14">
        <f t="shared" si="0"/>
        <v>0</v>
      </c>
    </row>
    <row r="19" spans="1:5" x14ac:dyDescent="0.25">
      <c r="A19" s="9" t="s">
        <v>53</v>
      </c>
      <c r="B19" s="9" t="s">
        <v>13</v>
      </c>
      <c r="C19" s="12">
        <v>1</v>
      </c>
      <c r="D19" s="13">
        <v>0</v>
      </c>
      <c r="E19" s="14">
        <f t="shared" si="0"/>
        <v>0</v>
      </c>
    </row>
    <row r="20" spans="1:5" x14ac:dyDescent="0.25">
      <c r="A20" s="7" t="s">
        <v>14</v>
      </c>
      <c r="D20" s="16"/>
      <c r="E20" s="16">
        <f>SUM(E5:E19)</f>
        <v>0</v>
      </c>
    </row>
    <row r="21" spans="1:5" x14ac:dyDescent="0.25">
      <c r="D21" s="16"/>
      <c r="E21" s="16"/>
    </row>
    <row r="22" spans="1:5" x14ac:dyDescent="0.25">
      <c r="D22" s="16"/>
      <c r="E22" s="16"/>
    </row>
  </sheetData>
  <mergeCells count="3">
    <mergeCell ref="A2:A3"/>
    <mergeCell ref="B2:E2"/>
    <mergeCell ref="B3:E3"/>
  </mergeCells>
  <pageMargins left="0.7" right="0.7" top="0.78740157499999996" bottom="0.78740157499999996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38605-B7FB-4878-A015-1A644B7DDE0A}">
  <sheetPr>
    <pageSetUpPr fitToPage="1"/>
  </sheetPr>
  <dimension ref="A2:E22"/>
  <sheetViews>
    <sheetView workbookViewId="0">
      <selection activeCell="D5" sqref="D5"/>
    </sheetView>
  </sheetViews>
  <sheetFormatPr defaultRowHeight="15.75" x14ac:dyDescent="0.25"/>
  <cols>
    <col min="1" max="1" width="52.7109375" style="7" customWidth="1"/>
    <col min="2" max="2" width="5.140625" style="7" customWidth="1"/>
    <col min="3" max="3" width="9.140625" style="7"/>
    <col min="4" max="4" width="10.85546875" style="7" customWidth="1"/>
    <col min="5" max="5" width="12.7109375" style="7" customWidth="1"/>
    <col min="6" max="16384" width="9.140625" style="7"/>
  </cols>
  <sheetData>
    <row r="2" spans="1:5" x14ac:dyDescent="0.25">
      <c r="A2" s="22"/>
      <c r="B2" s="21" t="s">
        <v>0</v>
      </c>
      <c r="C2" s="21"/>
      <c r="D2" s="21"/>
      <c r="E2" s="21"/>
    </row>
    <row r="3" spans="1:5" x14ac:dyDescent="0.25">
      <c r="A3" s="22"/>
      <c r="B3" s="21" t="s">
        <v>32</v>
      </c>
      <c r="C3" s="21"/>
      <c r="D3" s="21"/>
      <c r="E3" s="21"/>
    </row>
    <row r="4" spans="1:5" ht="31.5" x14ac:dyDescent="0.25">
      <c r="A4" s="8" t="s">
        <v>23</v>
      </c>
      <c r="B4" s="9" t="s">
        <v>2</v>
      </c>
      <c r="C4" s="9" t="s">
        <v>3</v>
      </c>
      <c r="D4" s="10" t="s">
        <v>30</v>
      </c>
      <c r="E4" s="9" t="s">
        <v>4</v>
      </c>
    </row>
    <row r="5" spans="1:5" x14ac:dyDescent="0.25">
      <c r="A5" s="9" t="s">
        <v>24</v>
      </c>
      <c r="B5" s="11" t="s">
        <v>5</v>
      </c>
      <c r="C5" s="12">
        <v>194</v>
      </c>
      <c r="D5" s="13">
        <v>0</v>
      </c>
      <c r="E5" s="14">
        <f>C5*D5</f>
        <v>0</v>
      </c>
    </row>
    <row r="6" spans="1:5" x14ac:dyDescent="0.25">
      <c r="A6" s="9" t="s">
        <v>46</v>
      </c>
      <c r="B6" s="11" t="s">
        <v>7</v>
      </c>
      <c r="C6" s="12">
        <v>194</v>
      </c>
      <c r="D6" s="13">
        <v>0</v>
      </c>
      <c r="E6" s="14">
        <f t="shared" ref="E6:E19" si="0">C6*D6</f>
        <v>0</v>
      </c>
    </row>
    <row r="7" spans="1:5" x14ac:dyDescent="0.25">
      <c r="A7" s="9" t="s">
        <v>40</v>
      </c>
      <c r="B7" s="9" t="s">
        <v>55</v>
      </c>
      <c r="C7" s="12">
        <v>45</v>
      </c>
      <c r="D7" s="13">
        <v>0</v>
      </c>
      <c r="E7" s="14">
        <f t="shared" si="0"/>
        <v>0</v>
      </c>
    </row>
    <row r="8" spans="1:5" x14ac:dyDescent="0.25">
      <c r="A8" s="9" t="s">
        <v>54</v>
      </c>
      <c r="B8" s="9" t="s">
        <v>55</v>
      </c>
      <c r="C8" s="12">
        <v>45</v>
      </c>
      <c r="D8" s="13">
        <v>0</v>
      </c>
      <c r="E8" s="14">
        <f t="shared" si="0"/>
        <v>0</v>
      </c>
    </row>
    <row r="9" spans="1:5" ht="31.5" x14ac:dyDescent="0.25">
      <c r="A9" s="9" t="s">
        <v>34</v>
      </c>
      <c r="B9" s="9" t="s">
        <v>55</v>
      </c>
      <c r="C9" s="12">
        <v>15</v>
      </c>
      <c r="D9" s="13">
        <v>0</v>
      </c>
      <c r="E9" s="14">
        <f t="shared" si="0"/>
        <v>0</v>
      </c>
    </row>
    <row r="10" spans="1:5" ht="31.5" x14ac:dyDescent="0.25">
      <c r="A10" s="9" t="s">
        <v>35</v>
      </c>
      <c r="B10" s="11" t="s">
        <v>55</v>
      </c>
      <c r="C10" s="12">
        <v>45</v>
      </c>
      <c r="D10" s="13">
        <v>0</v>
      </c>
      <c r="E10" s="14">
        <f t="shared" si="0"/>
        <v>0</v>
      </c>
    </row>
    <row r="11" spans="1:5" x14ac:dyDescent="0.25">
      <c r="A11" s="9" t="s">
        <v>59</v>
      </c>
      <c r="B11" s="9" t="s">
        <v>10</v>
      </c>
      <c r="C11" s="12">
        <v>348</v>
      </c>
      <c r="D11" s="13">
        <v>0</v>
      </c>
      <c r="E11" s="14">
        <f t="shared" si="0"/>
        <v>0</v>
      </c>
    </row>
    <row r="12" spans="1:5" x14ac:dyDescent="0.25">
      <c r="A12" s="9" t="s">
        <v>31</v>
      </c>
      <c r="B12" s="9" t="s">
        <v>7</v>
      </c>
      <c r="C12" s="12">
        <v>194</v>
      </c>
      <c r="D12" s="13">
        <v>0</v>
      </c>
      <c r="E12" s="14">
        <f t="shared" si="0"/>
        <v>0</v>
      </c>
    </row>
    <row r="13" spans="1:5" x14ac:dyDescent="0.25">
      <c r="A13" s="9" t="s">
        <v>29</v>
      </c>
      <c r="B13" s="9" t="s">
        <v>5</v>
      </c>
      <c r="C13" s="12">
        <v>194</v>
      </c>
      <c r="D13" s="13">
        <v>0</v>
      </c>
      <c r="E13" s="14">
        <f t="shared" si="0"/>
        <v>0</v>
      </c>
    </row>
    <row r="14" spans="1:5" x14ac:dyDescent="0.25">
      <c r="A14" s="9" t="s">
        <v>36</v>
      </c>
      <c r="B14" s="9" t="s">
        <v>5</v>
      </c>
      <c r="C14" s="12">
        <v>194</v>
      </c>
      <c r="D14" s="13">
        <v>0</v>
      </c>
      <c r="E14" s="14">
        <f t="shared" si="0"/>
        <v>0</v>
      </c>
    </row>
    <row r="15" spans="1:5" ht="31.5" x14ac:dyDescent="0.25">
      <c r="A15" s="9" t="s">
        <v>37</v>
      </c>
      <c r="B15" s="9" t="s">
        <v>5</v>
      </c>
      <c r="C15" s="12">
        <v>194</v>
      </c>
      <c r="D15" s="13">
        <v>0</v>
      </c>
      <c r="E15" s="14">
        <f t="shared" si="0"/>
        <v>0</v>
      </c>
    </row>
    <row r="16" spans="1:5" x14ac:dyDescent="0.25">
      <c r="A16" s="9" t="s">
        <v>38</v>
      </c>
      <c r="B16" s="9" t="s">
        <v>5</v>
      </c>
      <c r="C16" s="12">
        <v>158</v>
      </c>
      <c r="D16" s="13">
        <v>0</v>
      </c>
      <c r="E16" s="14">
        <f t="shared" si="0"/>
        <v>0</v>
      </c>
    </row>
    <row r="17" spans="1:5" x14ac:dyDescent="0.25">
      <c r="A17" s="9" t="s">
        <v>28</v>
      </c>
      <c r="B17" s="9" t="s">
        <v>5</v>
      </c>
      <c r="C17" s="12">
        <v>36</v>
      </c>
      <c r="D17" s="13">
        <v>0</v>
      </c>
      <c r="E17" s="14">
        <f t="shared" si="0"/>
        <v>0</v>
      </c>
    </row>
    <row r="18" spans="1:5" x14ac:dyDescent="0.25">
      <c r="A18" s="9" t="s">
        <v>51</v>
      </c>
      <c r="B18" s="9" t="s">
        <v>13</v>
      </c>
      <c r="C18" s="12">
        <v>1</v>
      </c>
      <c r="D18" s="13">
        <v>0</v>
      </c>
      <c r="E18" s="14">
        <f t="shared" si="0"/>
        <v>0</v>
      </c>
    </row>
    <row r="19" spans="1:5" x14ac:dyDescent="0.25">
      <c r="A19" s="9" t="s">
        <v>53</v>
      </c>
      <c r="B19" s="9" t="s">
        <v>13</v>
      </c>
      <c r="C19" s="12">
        <v>1</v>
      </c>
      <c r="D19" s="13">
        <v>0</v>
      </c>
      <c r="E19" s="14">
        <f t="shared" si="0"/>
        <v>0</v>
      </c>
    </row>
    <row r="20" spans="1:5" x14ac:dyDescent="0.25">
      <c r="A20" s="15"/>
      <c r="D20" s="16"/>
      <c r="E20" s="16">
        <f>SUM(E5:E19)</f>
        <v>0</v>
      </c>
    </row>
    <row r="21" spans="1:5" x14ac:dyDescent="0.25">
      <c r="A21" s="15"/>
      <c r="D21" s="16"/>
      <c r="E21" s="16"/>
    </row>
    <row r="22" spans="1:5" x14ac:dyDescent="0.25">
      <c r="D22" s="16"/>
      <c r="E22" s="16"/>
    </row>
  </sheetData>
  <mergeCells count="3">
    <mergeCell ref="A2:A3"/>
    <mergeCell ref="B2:E2"/>
    <mergeCell ref="B3:E3"/>
  </mergeCells>
  <pageMargins left="0.7" right="0.7" top="0.78740157499999996" bottom="0.78740157499999996" header="0.3" footer="0.3"/>
  <pageSetup paperSize="9"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AEE3D-9660-4F06-8EA7-69954637473B}">
  <sheetPr>
    <pageSetUpPr fitToPage="1"/>
  </sheetPr>
  <dimension ref="A2:E33"/>
  <sheetViews>
    <sheetView workbookViewId="0">
      <selection activeCell="D5" sqref="D5"/>
    </sheetView>
  </sheetViews>
  <sheetFormatPr defaultRowHeight="15.75" x14ac:dyDescent="0.25"/>
  <cols>
    <col min="1" max="1" width="52.7109375" style="7" customWidth="1"/>
    <col min="2" max="2" width="5.140625" style="7" customWidth="1"/>
    <col min="3" max="3" width="9.140625" style="7"/>
    <col min="4" max="4" width="10.140625" style="7" bestFit="1" customWidth="1"/>
    <col min="5" max="5" width="12.7109375" style="7" customWidth="1"/>
    <col min="6" max="16384" width="9.140625" style="7"/>
  </cols>
  <sheetData>
    <row r="2" spans="1:5" ht="31.5" customHeight="1" x14ac:dyDescent="0.25">
      <c r="A2" s="22"/>
      <c r="B2" s="21" t="s">
        <v>0</v>
      </c>
      <c r="C2" s="21"/>
      <c r="D2" s="21"/>
      <c r="E2" s="21"/>
    </row>
    <row r="3" spans="1:5" ht="43.5" customHeight="1" x14ac:dyDescent="0.25">
      <c r="A3" s="22"/>
      <c r="B3" s="21" t="s">
        <v>1</v>
      </c>
      <c r="C3" s="21"/>
      <c r="D3" s="21"/>
      <c r="E3" s="21"/>
    </row>
    <row r="4" spans="1:5" ht="31.5" x14ac:dyDescent="0.25">
      <c r="A4" s="17" t="s">
        <v>23</v>
      </c>
      <c r="B4" s="9" t="s">
        <v>2</v>
      </c>
      <c r="C4" s="9" t="s">
        <v>3</v>
      </c>
      <c r="D4" s="10" t="s">
        <v>26</v>
      </c>
      <c r="E4" s="9" t="s">
        <v>4</v>
      </c>
    </row>
    <row r="5" spans="1:5" x14ac:dyDescent="0.25">
      <c r="A5" s="9" t="s">
        <v>24</v>
      </c>
      <c r="B5" s="9" t="s">
        <v>5</v>
      </c>
      <c r="C5" s="12">
        <v>315</v>
      </c>
      <c r="D5" s="13">
        <v>0</v>
      </c>
      <c r="E5" s="14">
        <f>C5*D5</f>
        <v>0</v>
      </c>
    </row>
    <row r="6" spans="1:5" x14ac:dyDescent="0.25">
      <c r="A6" s="9" t="s">
        <v>6</v>
      </c>
      <c r="B6" s="9" t="s">
        <v>7</v>
      </c>
      <c r="C6" s="12">
        <v>444</v>
      </c>
      <c r="D6" s="13">
        <v>0</v>
      </c>
      <c r="E6" s="14">
        <f t="shared" ref="E6:E29" si="0">C6*D6</f>
        <v>0</v>
      </c>
    </row>
    <row r="7" spans="1:5" x14ac:dyDescent="0.25">
      <c r="A7" s="9" t="s">
        <v>40</v>
      </c>
      <c r="B7" s="9" t="s">
        <v>55</v>
      </c>
      <c r="C7" s="12">
        <v>73</v>
      </c>
      <c r="D7" s="13">
        <v>0</v>
      </c>
      <c r="E7" s="14">
        <f t="shared" si="0"/>
        <v>0</v>
      </c>
    </row>
    <row r="8" spans="1:5" x14ac:dyDescent="0.25">
      <c r="A8" s="9" t="s">
        <v>41</v>
      </c>
      <c r="B8" s="9" t="s">
        <v>55</v>
      </c>
      <c r="C8" s="12">
        <v>73</v>
      </c>
      <c r="D8" s="13">
        <v>0</v>
      </c>
      <c r="E8" s="14">
        <f t="shared" si="0"/>
        <v>0</v>
      </c>
    </row>
    <row r="9" spans="1:5" ht="31.5" x14ac:dyDescent="0.25">
      <c r="A9" s="9" t="s">
        <v>34</v>
      </c>
      <c r="B9" s="9" t="s">
        <v>55</v>
      </c>
      <c r="C9" s="12">
        <v>23</v>
      </c>
      <c r="D9" s="13">
        <v>0</v>
      </c>
      <c r="E9" s="14">
        <f t="shared" si="0"/>
        <v>0</v>
      </c>
    </row>
    <row r="10" spans="1:5" ht="31.5" x14ac:dyDescent="0.25">
      <c r="A10" s="9" t="s">
        <v>35</v>
      </c>
      <c r="B10" s="9" t="s">
        <v>55</v>
      </c>
      <c r="C10" s="12">
        <v>73</v>
      </c>
      <c r="D10" s="13">
        <v>0</v>
      </c>
      <c r="E10" s="14">
        <f t="shared" si="0"/>
        <v>0</v>
      </c>
    </row>
    <row r="11" spans="1:5" x14ac:dyDescent="0.25">
      <c r="A11" s="9" t="s">
        <v>58</v>
      </c>
      <c r="B11" s="9" t="s">
        <v>49</v>
      </c>
      <c r="C11" s="12">
        <v>588</v>
      </c>
      <c r="D11" s="13">
        <v>0</v>
      </c>
      <c r="E11" s="14">
        <f t="shared" si="0"/>
        <v>0</v>
      </c>
    </row>
    <row r="12" spans="1:5" x14ac:dyDescent="0.25">
      <c r="A12" s="9" t="s">
        <v>11</v>
      </c>
      <c r="B12" s="9" t="s">
        <v>7</v>
      </c>
      <c r="C12" s="12">
        <v>444</v>
      </c>
      <c r="D12" s="13">
        <v>0</v>
      </c>
      <c r="E12" s="14">
        <f t="shared" si="0"/>
        <v>0</v>
      </c>
    </row>
    <row r="13" spans="1:5" x14ac:dyDescent="0.25">
      <c r="A13" s="9" t="s">
        <v>12</v>
      </c>
      <c r="B13" s="9" t="s">
        <v>5</v>
      </c>
      <c r="C13" s="12">
        <v>315</v>
      </c>
      <c r="D13" s="13">
        <v>0</v>
      </c>
      <c r="E13" s="14">
        <f t="shared" si="0"/>
        <v>0</v>
      </c>
    </row>
    <row r="14" spans="1:5" x14ac:dyDescent="0.25">
      <c r="A14" s="9" t="s">
        <v>27</v>
      </c>
      <c r="B14" s="9" t="s">
        <v>5</v>
      </c>
      <c r="C14" s="12">
        <v>315</v>
      </c>
      <c r="D14" s="13">
        <v>0</v>
      </c>
      <c r="E14" s="14">
        <f t="shared" si="0"/>
        <v>0</v>
      </c>
    </row>
    <row r="15" spans="1:5" ht="31.5" x14ac:dyDescent="0.25">
      <c r="A15" s="9" t="s">
        <v>37</v>
      </c>
      <c r="B15" s="9" t="s">
        <v>5</v>
      </c>
      <c r="C15" s="12">
        <v>315</v>
      </c>
      <c r="D15" s="13">
        <v>0</v>
      </c>
      <c r="E15" s="14">
        <f t="shared" si="0"/>
        <v>0</v>
      </c>
    </row>
    <row r="16" spans="1:5" x14ac:dyDescent="0.25">
      <c r="A16" s="9" t="s">
        <v>38</v>
      </c>
      <c r="B16" s="9" t="s">
        <v>5</v>
      </c>
      <c r="C16" s="12">
        <v>294</v>
      </c>
      <c r="D16" s="13">
        <v>0</v>
      </c>
      <c r="E16" s="14">
        <f t="shared" si="0"/>
        <v>0</v>
      </c>
    </row>
    <row r="17" spans="1:5" x14ac:dyDescent="0.25">
      <c r="A17" s="9" t="s">
        <v>28</v>
      </c>
      <c r="B17" s="9" t="s">
        <v>5</v>
      </c>
      <c r="C17" s="12">
        <v>21</v>
      </c>
      <c r="D17" s="13">
        <v>0</v>
      </c>
      <c r="E17" s="14">
        <f t="shared" si="0"/>
        <v>0</v>
      </c>
    </row>
    <row r="18" spans="1:5" ht="31.5" x14ac:dyDescent="0.25">
      <c r="A18" s="9" t="s">
        <v>42</v>
      </c>
      <c r="B18" s="9" t="s">
        <v>5</v>
      </c>
      <c r="C18" s="12">
        <v>18</v>
      </c>
      <c r="D18" s="13">
        <v>0</v>
      </c>
      <c r="E18" s="14">
        <f t="shared" si="0"/>
        <v>0</v>
      </c>
    </row>
    <row r="19" spans="1:5" x14ac:dyDescent="0.25">
      <c r="A19" s="9" t="s">
        <v>40</v>
      </c>
      <c r="B19" s="9" t="s">
        <v>55</v>
      </c>
      <c r="C19" s="12">
        <v>8</v>
      </c>
      <c r="D19" s="13">
        <v>0</v>
      </c>
      <c r="E19" s="14">
        <f t="shared" si="0"/>
        <v>0</v>
      </c>
    </row>
    <row r="20" spans="1:5" x14ac:dyDescent="0.25">
      <c r="A20" s="9" t="s">
        <v>41</v>
      </c>
      <c r="B20" s="9" t="s">
        <v>55</v>
      </c>
      <c r="C20" s="12">
        <v>8</v>
      </c>
      <c r="D20" s="13">
        <v>0</v>
      </c>
      <c r="E20" s="14">
        <f t="shared" si="0"/>
        <v>0</v>
      </c>
    </row>
    <row r="21" spans="1:5" ht="31.5" x14ac:dyDescent="0.25">
      <c r="A21" s="9" t="s">
        <v>35</v>
      </c>
      <c r="B21" s="9" t="s">
        <v>55</v>
      </c>
      <c r="C21" s="12">
        <v>8</v>
      </c>
      <c r="D21" s="13">
        <v>0</v>
      </c>
      <c r="E21" s="14">
        <f t="shared" si="0"/>
        <v>0</v>
      </c>
    </row>
    <row r="22" spans="1:5" ht="31.5" x14ac:dyDescent="0.25">
      <c r="A22" s="9" t="s">
        <v>43</v>
      </c>
      <c r="B22" s="9" t="s">
        <v>5</v>
      </c>
      <c r="C22" s="12">
        <v>33</v>
      </c>
      <c r="D22" s="13">
        <v>0</v>
      </c>
      <c r="E22" s="14">
        <f t="shared" si="0"/>
        <v>0</v>
      </c>
    </row>
    <row r="23" spans="1:5" x14ac:dyDescent="0.25">
      <c r="A23" s="9" t="s">
        <v>44</v>
      </c>
      <c r="B23" s="9" t="s">
        <v>5</v>
      </c>
      <c r="C23" s="12">
        <v>33</v>
      </c>
      <c r="D23" s="13">
        <v>0</v>
      </c>
      <c r="E23" s="14">
        <f t="shared" si="0"/>
        <v>0</v>
      </c>
    </row>
    <row r="24" spans="1:5" x14ac:dyDescent="0.25">
      <c r="A24" s="9" t="s">
        <v>47</v>
      </c>
      <c r="B24" s="9" t="s">
        <v>5</v>
      </c>
      <c r="C24" s="12">
        <v>33</v>
      </c>
      <c r="D24" s="13">
        <v>0</v>
      </c>
      <c r="E24" s="14">
        <f t="shared" si="0"/>
        <v>0</v>
      </c>
    </row>
    <row r="25" spans="1:5" x14ac:dyDescent="0.25">
      <c r="A25" s="9" t="s">
        <v>45</v>
      </c>
      <c r="B25" s="9" t="s">
        <v>5</v>
      </c>
      <c r="C25" s="12">
        <v>33</v>
      </c>
      <c r="D25" s="13">
        <v>0</v>
      </c>
      <c r="E25" s="14">
        <f t="shared" si="0"/>
        <v>0</v>
      </c>
    </row>
    <row r="26" spans="1:5" x14ac:dyDescent="0.25">
      <c r="A26" s="9" t="s">
        <v>48</v>
      </c>
      <c r="B26" s="9" t="s">
        <v>49</v>
      </c>
      <c r="C26" s="12">
        <v>2</v>
      </c>
      <c r="D26" s="13">
        <v>0</v>
      </c>
      <c r="E26" s="14">
        <f t="shared" si="0"/>
        <v>0</v>
      </c>
    </row>
    <row r="27" spans="1:5" x14ac:dyDescent="0.25">
      <c r="A27" s="9" t="s">
        <v>50</v>
      </c>
      <c r="B27" s="9" t="s">
        <v>49</v>
      </c>
      <c r="C27" s="12">
        <v>2</v>
      </c>
      <c r="D27" s="13">
        <v>0</v>
      </c>
      <c r="E27" s="14">
        <f t="shared" si="0"/>
        <v>0</v>
      </c>
    </row>
    <row r="28" spans="1:5" x14ac:dyDescent="0.25">
      <c r="A28" s="9" t="s">
        <v>51</v>
      </c>
      <c r="B28" s="9" t="s">
        <v>13</v>
      </c>
      <c r="C28" s="12">
        <v>1</v>
      </c>
      <c r="D28" s="13">
        <v>0</v>
      </c>
      <c r="E28" s="14">
        <f t="shared" si="0"/>
        <v>0</v>
      </c>
    </row>
    <row r="29" spans="1:5" x14ac:dyDescent="0.25">
      <c r="A29" s="9" t="s">
        <v>52</v>
      </c>
      <c r="B29" s="9" t="s">
        <v>13</v>
      </c>
      <c r="C29" s="12">
        <v>1</v>
      </c>
      <c r="D29" s="13">
        <v>0</v>
      </c>
      <c r="E29" s="14">
        <f t="shared" si="0"/>
        <v>0</v>
      </c>
    </row>
    <row r="30" spans="1:5" x14ac:dyDescent="0.25">
      <c r="A30" s="18" t="s">
        <v>14</v>
      </c>
      <c r="E30" s="16">
        <f>SUM(E5:E29)</f>
        <v>0</v>
      </c>
    </row>
    <row r="32" spans="1:5" x14ac:dyDescent="0.25">
      <c r="A32" s="15"/>
    </row>
    <row r="33" spans="1:1" x14ac:dyDescent="0.25">
      <c r="A33" s="15"/>
    </row>
  </sheetData>
  <mergeCells count="3">
    <mergeCell ref="A2:A3"/>
    <mergeCell ref="B2:E2"/>
    <mergeCell ref="B3:E3"/>
  </mergeCells>
  <pageMargins left="0.7" right="0.7" top="0.78740157499999996" bottom="0.78740157499999996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Rekapitulace</vt:lpstr>
      <vt:lpstr>Ratibořická-Trní</vt:lpstr>
      <vt:lpstr>Trní-Kramolná</vt:lpstr>
      <vt:lpstr>Kramolná-Jeřická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Straňáková Jitka</dc:creator>
  <cp:lastModifiedBy>Straňáková Jitka</cp:lastModifiedBy>
  <cp:lastPrinted>2023-10-03T05:56:48Z</cp:lastPrinted>
  <dcterms:created xsi:type="dcterms:W3CDTF">2015-06-05T18:19:34Z</dcterms:created>
  <dcterms:modified xsi:type="dcterms:W3CDTF">2023-10-06T06:31:16Z</dcterms:modified>
</cp:coreProperties>
</file>